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8310" activeTab="0"/>
  </bookViews>
  <sheets>
    <sheet name="Выход (2)" sheetId="1" r:id="rId1"/>
  </sheets>
  <externalReferences>
    <externalReference r:id="rId4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<sst xmlns="http://schemas.openxmlformats.org/spreadsheetml/2006/main" count="502" uniqueCount="77">
  <si>
    <t xml:space="preserve">                                                        В   С   Е   Г   О</t>
  </si>
  <si>
    <t xml:space="preserve">                                                      Д   О   М   А</t>
  </si>
  <si>
    <t xml:space="preserve">                                           В      Г   О   С   Т   Я   Х</t>
  </si>
  <si>
    <t>За 1 игру:</t>
  </si>
  <si>
    <t>В среднем:</t>
  </si>
  <si>
    <t>Всего:</t>
  </si>
  <si>
    <t>Пенальти</t>
  </si>
  <si>
    <t>ставил</t>
  </si>
  <si>
    <t>Угадано, раз/%</t>
  </si>
  <si>
    <t>Соперник</t>
  </si>
  <si>
    <t>Серии (текущее /максимальное значения)</t>
  </si>
  <si>
    <t>УгаДано, раз/%</t>
  </si>
  <si>
    <t>Место</t>
  </si>
  <si>
    <t>Фамилия</t>
  </si>
  <si>
    <t>Очки</t>
  </si>
  <si>
    <t>Исходы</t>
  </si>
  <si>
    <t>Игр</t>
  </si>
  <si>
    <t>В</t>
  </si>
  <si>
    <t>Н</t>
  </si>
  <si>
    <t>П</t>
  </si>
  <si>
    <t>Заб</t>
  </si>
  <si>
    <t>Пр</t>
  </si>
  <si>
    <t>Предупреждения</t>
  </si>
  <si>
    <t>Тех</t>
  </si>
  <si>
    <t>&gt;2</t>
  </si>
  <si>
    <t>&lt;2</t>
  </si>
  <si>
    <t>Отличия</t>
  </si>
  <si>
    <t>+</t>
  </si>
  <si>
    <t>-</t>
  </si>
  <si>
    <t>Забиваемость,%</t>
  </si>
  <si>
    <t>Пропускаемость,%</t>
  </si>
  <si>
    <t>Оригинальность</t>
  </si>
  <si>
    <t>Классность игр(сам+соперник)</t>
  </si>
  <si>
    <t>Х</t>
  </si>
  <si>
    <t>всего</t>
  </si>
  <si>
    <t>место</t>
  </si>
  <si>
    <t>без В</t>
  </si>
  <si>
    <t>без Н</t>
  </si>
  <si>
    <t>без П</t>
  </si>
  <si>
    <t>З</t>
  </si>
  <si>
    <t>без З</t>
  </si>
  <si>
    <t>Англия</t>
  </si>
  <si>
    <t>Германия</t>
  </si>
  <si>
    <t>Испания</t>
  </si>
  <si>
    <t>Италия</t>
  </si>
  <si>
    <t>Россия</t>
  </si>
  <si>
    <t>Франция</t>
  </si>
  <si>
    <t>Остальные</t>
  </si>
  <si>
    <t>Настроение</t>
  </si>
  <si>
    <t>Зрелищность, %</t>
  </si>
  <si>
    <t>Звезда</t>
  </si>
  <si>
    <t>Облом</t>
  </si>
  <si>
    <t>Сенсационность</t>
  </si>
  <si>
    <t>Ровность</t>
  </si>
  <si>
    <t>Усреднённость</t>
  </si>
  <si>
    <t>Позиция</t>
  </si>
  <si>
    <t>Ложков</t>
  </si>
  <si>
    <t>J</t>
  </si>
  <si>
    <t>Прохоров</t>
  </si>
  <si>
    <t>Сагайдак</t>
  </si>
  <si>
    <t>K</t>
  </si>
  <si>
    <t>Примак</t>
  </si>
  <si>
    <t>L</t>
  </si>
  <si>
    <t>Покалов</t>
  </si>
  <si>
    <t>Кибук</t>
  </si>
  <si>
    <t>Золотухин</t>
  </si>
  <si>
    <t>Филиппов</t>
  </si>
  <si>
    <t>Дудин</t>
  </si>
  <si>
    <t>Левин</t>
  </si>
  <si>
    <t>Хайруллин</t>
  </si>
  <si>
    <t>Незнанов</t>
  </si>
  <si>
    <t>Пимин</t>
  </si>
  <si>
    <t>Татаринцев</t>
  </si>
  <si>
    <t>Поздняков</t>
  </si>
  <si>
    <t>Елизаров</t>
  </si>
  <si>
    <t>Кригер</t>
  </si>
  <si>
    <t>Белич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</si>
</sst>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Wingdings"/>
      <family val="0"/>
    </font>
    <font>
      <sz val="9"/>
      <name val="Times New Roman Cyr"/>
      <family val="1"/>
    </font>
    <font>
      <sz val="9"/>
      <name val="Wingdings"/>
      <family val="0"/>
    </font>
    <font>
      <sz val="8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Continuous"/>
    </xf>
    <xf numFmtId="0" fontId="7" fillId="33" borderId="21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2" fillId="33" borderId="2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ход (2)"/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sheetDataSet>
      <sheetData sheetId="4">
        <row r="9">
          <cell r="C9">
            <v>18</v>
          </cell>
        </row>
        <row r="11">
          <cell r="C11" t="str">
            <v>Белич</v>
          </cell>
        </row>
        <row r="12">
          <cell r="C12" t="str">
            <v>Дудин</v>
          </cell>
        </row>
        <row r="13">
          <cell r="C13" t="str">
            <v>Елизаров</v>
          </cell>
        </row>
        <row r="14">
          <cell r="C14" t="str">
            <v>Золотухин</v>
          </cell>
        </row>
        <row r="15">
          <cell r="C15" t="str">
            <v>Кибук</v>
          </cell>
        </row>
        <row r="16">
          <cell r="C16" t="str">
            <v>Кригер</v>
          </cell>
        </row>
        <row r="17">
          <cell r="C17" t="str">
            <v>Левин</v>
          </cell>
        </row>
        <row r="18">
          <cell r="C18" t="str">
            <v>Ложков</v>
          </cell>
        </row>
        <row r="19">
          <cell r="C19" t="str">
            <v>Незнанов</v>
          </cell>
        </row>
        <row r="20">
          <cell r="C20" t="str">
            <v>Пимин</v>
          </cell>
        </row>
        <row r="21">
          <cell r="C21" t="str">
            <v>Поздняков</v>
          </cell>
        </row>
        <row r="22">
          <cell r="C22" t="str">
            <v>Покалов</v>
          </cell>
        </row>
        <row r="23">
          <cell r="C23" t="str">
            <v>Примак</v>
          </cell>
        </row>
        <row r="24">
          <cell r="C24" t="str">
            <v>Прохоров</v>
          </cell>
        </row>
        <row r="25">
          <cell r="C25" t="str">
            <v>Сагайдак</v>
          </cell>
        </row>
        <row r="26">
          <cell r="C26" t="str">
            <v>Татаринцев</v>
          </cell>
        </row>
        <row r="27">
          <cell r="C27" t="str">
            <v>Филиппов</v>
          </cell>
        </row>
        <row r="28">
          <cell r="C28" t="str">
            <v>Хайруллин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J150"/>
  <sheetViews>
    <sheetView tabSelected="1" zoomScalePageLayoutView="0" workbookViewId="0" topLeftCell="A7">
      <pane xSplit="2" topLeftCell="C1" activePane="topRight" state="frozen"/>
      <selection pane="topLeft" activeCell="F34" sqref="F34"/>
      <selection pane="topRight" activeCell="GG26" sqref="GG26"/>
    </sheetView>
  </sheetViews>
  <sheetFormatPr defaultColWidth="3.00390625" defaultRowHeight="12.75"/>
  <cols>
    <col min="1" max="1" width="3.00390625" style="1" customWidth="1"/>
    <col min="2" max="2" width="13.125" style="2" bestFit="1" customWidth="1"/>
    <col min="3" max="3" width="2.75390625" style="1" customWidth="1"/>
    <col min="4" max="4" width="4.125" style="1" customWidth="1"/>
    <col min="5" max="5" width="3.75390625" style="1" customWidth="1"/>
    <col min="6" max="6" width="3.375" style="1" customWidth="1"/>
    <col min="7" max="7" width="3.00390625" style="1" customWidth="1"/>
    <col min="8" max="8" width="3.375" style="1" customWidth="1"/>
    <col min="9" max="11" width="3.75390625" style="1" customWidth="1"/>
    <col min="12" max="16" width="3.00390625" style="1" customWidth="1"/>
    <col min="17" max="17" width="4.125" style="1" customWidth="1"/>
    <col min="18" max="21" width="3.00390625" style="1" customWidth="1"/>
    <col min="22" max="22" width="4.25390625" style="1" customWidth="1"/>
    <col min="23" max="23" width="4.75390625" style="1" customWidth="1"/>
    <col min="24" max="24" width="4.125" style="1" customWidth="1"/>
    <col min="25" max="27" width="3.25390625" style="1" customWidth="1"/>
    <col min="28" max="28" width="3.00390625" style="1" customWidth="1"/>
    <col min="29" max="29" width="3.25390625" style="1" customWidth="1"/>
    <col min="30" max="31" width="3.375" style="1" customWidth="1"/>
    <col min="32" max="32" width="3.00390625" style="1" customWidth="1"/>
    <col min="33" max="33" width="4.125" style="1" customWidth="1"/>
    <col min="34" max="36" width="3.25390625" style="1" customWidth="1"/>
    <col min="37" max="37" width="4.25390625" style="1" customWidth="1"/>
    <col min="38" max="50" width="3.00390625" style="1" customWidth="1"/>
    <col min="51" max="51" width="3.75390625" style="1" customWidth="1"/>
    <col min="52" max="52" width="3.00390625" style="1" customWidth="1"/>
    <col min="53" max="53" width="3.75390625" style="1" customWidth="1"/>
    <col min="54" max="57" width="3.00390625" style="1" customWidth="1"/>
    <col min="58" max="61" width="3.75390625" style="1" customWidth="1"/>
    <col min="62" max="62" width="3.00390625" style="1" customWidth="1"/>
    <col min="63" max="64" width="3.75390625" style="1" customWidth="1"/>
    <col min="65" max="65" width="3.00390625" style="3" customWidth="1"/>
    <col min="66" max="76" width="3.00390625" style="1" customWidth="1"/>
    <col min="77" max="77" width="3.75390625" style="1" customWidth="1"/>
    <col min="78" max="81" width="3.00390625" style="1" customWidth="1"/>
    <col min="82" max="82" width="13.375" style="1" bestFit="1" customWidth="1"/>
    <col min="83" max="84" width="3.75390625" style="1" customWidth="1"/>
    <col min="85" max="88" width="3.00390625" style="1" customWidth="1"/>
    <col min="89" max="91" width="3.75390625" style="1" customWidth="1"/>
    <col min="92" max="144" width="3.00390625" style="1" customWidth="1"/>
    <col min="145" max="145" width="3.00390625" style="3" customWidth="1"/>
    <col min="146" max="161" width="3.00390625" style="1" customWidth="1"/>
    <col min="162" max="162" width="13.375" style="1" bestFit="1" customWidth="1"/>
    <col min="163" max="164" width="3.75390625" style="1" customWidth="1"/>
    <col min="165" max="168" width="3.00390625" style="1" customWidth="1"/>
    <col min="169" max="171" width="3.75390625" style="1" customWidth="1"/>
    <col min="172" max="224" width="3.00390625" style="1" customWidth="1"/>
    <col min="225" max="225" width="3.00390625" style="3" customWidth="1"/>
    <col min="226" max="16384" width="3.00390625" style="1" customWidth="1"/>
  </cols>
  <sheetData>
    <row r="1" ht="15"/>
    <row r="2" ht="15"/>
    <row r="3" ht="15"/>
    <row r="4" ht="15.75" thickBot="1"/>
    <row r="5" spans="1:240" s="10" customFormat="1" ht="16.5" thickTop="1">
      <c r="A5" s="4" t="s">
        <v>0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>
        <v>364</v>
      </c>
      <c r="AB5" s="6"/>
      <c r="AC5" s="6">
        <v>299</v>
      </c>
      <c r="AD5" s="6"/>
      <c r="AE5" s="6">
        <v>417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>
        <v>167</v>
      </c>
      <c r="BG5" s="6">
        <v>145</v>
      </c>
      <c r="BH5" s="6">
        <v>159</v>
      </c>
      <c r="BI5" s="6">
        <v>170</v>
      </c>
      <c r="BJ5" s="6">
        <v>71</v>
      </c>
      <c r="BK5" s="6">
        <v>167</v>
      </c>
      <c r="BL5" s="6">
        <v>189</v>
      </c>
      <c r="BM5" s="7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8"/>
      <c r="CC5" s="9" t="s">
        <v>1</v>
      </c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7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8"/>
      <c r="FE5" s="9" t="s">
        <v>2</v>
      </c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7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8"/>
    </row>
    <row r="6" spans="1:240" s="13" customFormat="1" ht="15.75">
      <c r="A6" s="11"/>
      <c r="B6" s="12" t="s">
        <v>3</v>
      </c>
      <c r="C6" s="13">
        <f aca="true" t="shared" si="0" ref="C6:BL6">2*C8/$E8</f>
        <v>2.784313725490196</v>
      </c>
      <c r="D6" s="13">
        <f t="shared" si="0"/>
        <v>8.00326797385621</v>
      </c>
      <c r="E6" s="13">
        <f t="shared" si="0"/>
        <v>2</v>
      </c>
      <c r="F6" s="13">
        <f t="shared" si="0"/>
        <v>0.7843137254901961</v>
      </c>
      <c r="G6" s="13">
        <f t="shared" si="0"/>
        <v>0.43137254901960786</v>
      </c>
      <c r="H6" s="13">
        <f t="shared" si="0"/>
        <v>0.7843137254901961</v>
      </c>
      <c r="I6" s="13">
        <f t="shared" si="0"/>
        <v>2.9705882352941178</v>
      </c>
      <c r="J6" s="13">
        <f t="shared" si="0"/>
        <v>2.9705882352941178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0.13398692810457516</v>
      </c>
      <c r="O6" s="13">
        <f t="shared" si="0"/>
        <v>0.13398692810457516</v>
      </c>
      <c r="P6" s="13">
        <f t="shared" si="0"/>
        <v>0.4117647058823529</v>
      </c>
      <c r="Q6" s="13">
        <f t="shared" si="0"/>
        <v>7.836601307189542</v>
      </c>
      <c r="R6" s="13">
        <f t="shared" si="0"/>
        <v>0.3562091503267974</v>
      </c>
      <c r="S6" s="13">
        <f t="shared" si="0"/>
        <v>0.3562091503267974</v>
      </c>
      <c r="T6" s="13">
        <f t="shared" si="0"/>
        <v>0.10902331463583488</v>
      </c>
      <c r="U6" s="13">
        <f t="shared" si="0"/>
        <v>0.10902331463583488</v>
      </c>
      <c r="V6" s="13">
        <f t="shared" si="0"/>
        <v>11.812999273783587</v>
      </c>
      <c r="W6" s="13">
        <f t="shared" si="0"/>
        <v>16.00653594771242</v>
      </c>
      <c r="X6" s="13">
        <f t="shared" si="0"/>
        <v>7.415032679738562</v>
      </c>
      <c r="Y6" s="13">
        <f t="shared" si="0"/>
        <v>3.111111111111111</v>
      </c>
      <c r="Z6" s="13">
        <f t="shared" si="0"/>
        <v>9.473856209150327</v>
      </c>
      <c r="AA6" s="13">
        <f t="shared" si="0"/>
        <v>2.7254901960784315</v>
      </c>
      <c r="AB6" s="13">
        <f t="shared" si="0"/>
        <v>0.12011856307088724</v>
      </c>
      <c r="AC6" s="13">
        <f t="shared" si="0"/>
        <v>0.9607843137254902</v>
      </c>
      <c r="AD6" s="13">
        <f t="shared" si="0"/>
        <v>0.10092272202998846</v>
      </c>
      <c r="AE6" s="13">
        <f t="shared" si="0"/>
        <v>4.316993464052287</v>
      </c>
      <c r="AF6" s="13">
        <f t="shared" si="0"/>
        <v>0.14891319296489436</v>
      </c>
      <c r="AG6" s="13">
        <f t="shared" si="0"/>
        <v>8.00326797385621</v>
      </c>
      <c r="AH6" s="13">
        <f t="shared" si="0"/>
        <v>2.7254901960784315</v>
      </c>
      <c r="AI6" s="13">
        <f t="shared" si="0"/>
        <v>0.9607843137254902</v>
      </c>
      <c r="AJ6" s="13">
        <f t="shared" si="0"/>
        <v>4.316993464052287</v>
      </c>
      <c r="AK6" s="13">
        <f t="shared" si="0"/>
        <v>15.062091503267974</v>
      </c>
      <c r="AL6" s="13">
        <f t="shared" si="0"/>
        <v>0.0457516339869281</v>
      </c>
      <c r="AM6" s="13">
        <f t="shared" si="0"/>
        <v>0.19607843137254902</v>
      </c>
      <c r="AN6" s="13">
        <f t="shared" si="0"/>
        <v>0.006535947712418301</v>
      </c>
      <c r="AO6" s="13">
        <f t="shared" si="0"/>
        <v>0.11764705882352941</v>
      </c>
      <c r="AP6" s="13">
        <f t="shared" si="0"/>
        <v>0.042483660130718956</v>
      </c>
      <c r="AQ6" s="13">
        <f t="shared" si="0"/>
        <v>0.19607843137254902</v>
      </c>
      <c r="AR6" s="13">
        <f t="shared" si="0"/>
        <v>0.08169934640522876</v>
      </c>
      <c r="AS6" s="13">
        <f t="shared" si="0"/>
        <v>0.3333333333333333</v>
      </c>
      <c r="AT6" s="13">
        <f t="shared" si="0"/>
        <v>0.21241830065359477</v>
      </c>
      <c r="AU6" s="13">
        <f t="shared" si="0"/>
        <v>0.5980392156862745</v>
      </c>
      <c r="AV6" s="13">
        <f t="shared" si="0"/>
        <v>0.10457516339869281</v>
      </c>
      <c r="AW6" s="13">
        <f t="shared" si="0"/>
        <v>0.35947712418300654</v>
      </c>
      <c r="AX6" s="13">
        <f t="shared" si="0"/>
        <v>0.21895424836601307</v>
      </c>
      <c r="AY6" s="13">
        <f t="shared" si="0"/>
        <v>0.5424836601307189</v>
      </c>
      <c r="AZ6" s="13">
        <f t="shared" si="0"/>
        <v>0.19281045751633988</v>
      </c>
      <c r="BA6" s="13">
        <f t="shared" si="0"/>
        <v>0.5980392156862745</v>
      </c>
      <c r="BB6" s="13">
        <f t="shared" si="0"/>
        <v>0.00980392156862745</v>
      </c>
      <c r="BC6" s="13">
        <f t="shared" si="0"/>
        <v>0.12091503267973856</v>
      </c>
      <c r="BD6" s="13">
        <f t="shared" si="0"/>
        <v>0.006535947712418301</v>
      </c>
      <c r="BE6" s="13">
        <f t="shared" si="0"/>
        <v>0.11764705882352941</v>
      </c>
      <c r="BF6" s="13">
        <f t="shared" si="0"/>
        <v>1.411764705882353</v>
      </c>
      <c r="BG6" s="13">
        <f t="shared" si="0"/>
        <v>0.9019607843137255</v>
      </c>
      <c r="BH6" s="13">
        <f t="shared" si="0"/>
        <v>1.0032679738562091</v>
      </c>
      <c r="BI6" s="13">
        <f t="shared" si="0"/>
        <v>1.091503267973856</v>
      </c>
      <c r="BJ6" s="13">
        <f t="shared" si="0"/>
        <v>0.3137254901960784</v>
      </c>
      <c r="BK6" s="13">
        <f t="shared" si="0"/>
        <v>1.65359477124183</v>
      </c>
      <c r="BL6" s="13">
        <f t="shared" si="0"/>
        <v>1.6274509803921569</v>
      </c>
      <c r="BM6" s="14"/>
      <c r="BN6" s="13">
        <f aca="true" t="shared" si="1" ref="BN6:CB6">2*BN8/$E8</f>
        <v>0.21804662927166976</v>
      </c>
      <c r="BO6" s="13">
        <f t="shared" si="1"/>
        <v>0.06862745098039216</v>
      </c>
      <c r="BP6" s="13">
        <f t="shared" si="1"/>
        <v>0.042483660130718956</v>
      </c>
      <c r="BQ6" s="13">
        <f t="shared" si="1"/>
        <v>190.13398692810458</v>
      </c>
      <c r="BR6" s="13">
        <f t="shared" si="1"/>
        <v>1.3933294259357936</v>
      </c>
      <c r="BS6" s="13">
        <f t="shared" si="1"/>
        <v>0.05228758169934641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0.5588235294117647</v>
      </c>
      <c r="CC6" s="15"/>
      <c r="CD6" s="16" t="s">
        <v>3</v>
      </c>
      <c r="CE6" s="13">
        <f aca="true" t="shared" si="2" ref="CE6:EN6">CE8/$E8</f>
        <v>0.7156862745098039</v>
      </c>
      <c r="CF6" s="13">
        <f t="shared" si="2"/>
        <v>2.0163398692810457</v>
      </c>
      <c r="CG6" s="13">
        <f t="shared" si="2"/>
        <v>0.5</v>
      </c>
      <c r="CH6" s="13">
        <f t="shared" si="2"/>
        <v>0.20261437908496732</v>
      </c>
      <c r="CI6" s="13">
        <f t="shared" si="2"/>
        <v>0.10784313725490197</v>
      </c>
      <c r="CJ6" s="13">
        <f t="shared" si="2"/>
        <v>0.1895424836601307</v>
      </c>
      <c r="CK6" s="13">
        <f t="shared" si="2"/>
        <v>0.7581699346405228</v>
      </c>
      <c r="CL6" s="13">
        <f t="shared" si="2"/>
        <v>0.7271241830065359</v>
      </c>
      <c r="CM6" s="13">
        <f t="shared" si="2"/>
        <v>0.03104575163398693</v>
      </c>
      <c r="CN6" s="13">
        <f t="shared" si="2"/>
        <v>0</v>
      </c>
      <c r="CO6" s="13">
        <f t="shared" si="2"/>
        <v>0</v>
      </c>
      <c r="CP6" s="13">
        <f t="shared" si="2"/>
        <v>0.0392156862745098</v>
      </c>
      <c r="CQ6" s="13">
        <f t="shared" si="2"/>
        <v>0.027777777777777776</v>
      </c>
      <c r="CR6" s="13">
        <f t="shared" si="2"/>
        <v>0.10130718954248366</v>
      </c>
      <c r="CS6" s="13">
        <f t="shared" si="2"/>
        <v>1.9591503267973855</v>
      </c>
      <c r="CT6" s="13">
        <f t="shared" si="2"/>
        <v>0.11764705882352941</v>
      </c>
      <c r="CU6" s="13">
        <f t="shared" si="2"/>
        <v>0.06045751633986928</v>
      </c>
      <c r="CV6" s="13">
        <f t="shared" si="2"/>
        <v>0.05342142417155909</v>
      </c>
      <c r="CW6" s="13">
        <f t="shared" si="2"/>
        <v>0.05560189046427579</v>
      </c>
      <c r="CX6" s="13">
        <f t="shared" si="2"/>
        <v>2.9810003631082065</v>
      </c>
      <c r="CY6" s="13">
        <f t="shared" si="2"/>
        <v>4.001633986928105</v>
      </c>
      <c r="CZ6" s="13">
        <f t="shared" si="2"/>
        <v>1.9264705882352942</v>
      </c>
      <c r="DA6" s="13">
        <f t="shared" si="2"/>
        <v>0.7434640522875817</v>
      </c>
      <c r="DB6" s="13">
        <f t="shared" si="2"/>
        <v>2.3300653594771243</v>
      </c>
      <c r="DC6" s="13">
        <f t="shared" si="2"/>
        <v>0.7238562091503268</v>
      </c>
      <c r="DD6" s="13">
        <f t="shared" si="2"/>
        <v>0.061395776857534085</v>
      </c>
      <c r="DE6" s="13">
        <f t="shared" si="2"/>
        <v>0.23202614379084968</v>
      </c>
      <c r="DF6" s="13">
        <f t="shared" si="2"/>
        <v>0.05099475687710982</v>
      </c>
      <c r="DG6" s="13">
        <f t="shared" si="2"/>
        <v>1.0604575163398693</v>
      </c>
      <c r="DH6" s="13">
        <f t="shared" si="2"/>
        <v>0.07436588473631621</v>
      </c>
      <c r="DI6" s="13">
        <f t="shared" si="2"/>
        <v>1.9852941176470589</v>
      </c>
      <c r="DJ6" s="13">
        <f t="shared" si="2"/>
        <v>0.6388888888888888</v>
      </c>
      <c r="DK6" s="13">
        <f t="shared" si="2"/>
        <v>0.24836601307189543</v>
      </c>
      <c r="DL6" s="13">
        <f t="shared" si="2"/>
        <v>1.0980392156862746</v>
      </c>
      <c r="DM6" s="13">
        <f t="shared" si="2"/>
        <v>3.831699346405229</v>
      </c>
      <c r="DN6" s="13">
        <f t="shared" si="2"/>
        <v>0.02287581699346405</v>
      </c>
      <c r="DO6" s="13">
        <f t="shared" si="2"/>
        <v>0.08333333333333333</v>
      </c>
      <c r="DP6" s="13">
        <f t="shared" si="2"/>
        <v>0.011437908496732025</v>
      </c>
      <c r="DQ6" s="13">
        <f t="shared" si="2"/>
        <v>0.05718954248366013</v>
      </c>
      <c r="DR6" s="13">
        <f t="shared" si="2"/>
        <v>0.011437908496732025</v>
      </c>
      <c r="DS6" s="13">
        <f t="shared" si="2"/>
        <v>0.08006535947712418</v>
      </c>
      <c r="DT6" s="13">
        <f t="shared" si="2"/>
        <v>0.027777777777777776</v>
      </c>
      <c r="DU6" s="13">
        <f t="shared" si="2"/>
        <v>0.13725490196078433</v>
      </c>
      <c r="DV6" s="13">
        <f t="shared" si="2"/>
        <v>0.08986928104575163</v>
      </c>
      <c r="DW6" s="13">
        <f t="shared" si="2"/>
        <v>0.2238562091503268</v>
      </c>
      <c r="DX6" s="13">
        <f t="shared" si="2"/>
        <v>0.049019607843137254</v>
      </c>
      <c r="DY6" s="13">
        <f t="shared" si="2"/>
        <v>0.13071895424836602</v>
      </c>
      <c r="DZ6" s="13">
        <f t="shared" si="2"/>
        <v>0.09477124183006536</v>
      </c>
      <c r="EA6" s="13">
        <f t="shared" si="2"/>
        <v>0.19281045751633988</v>
      </c>
      <c r="EB6" s="13">
        <f t="shared" si="2"/>
        <v>0.08333333333333333</v>
      </c>
      <c r="EC6" s="13">
        <f t="shared" si="2"/>
        <v>0.238562091503268</v>
      </c>
      <c r="ED6" s="13">
        <f t="shared" si="2"/>
        <v>0.0016339869281045752</v>
      </c>
      <c r="EE6" s="13">
        <f t="shared" si="2"/>
        <v>0.04411764705882353</v>
      </c>
      <c r="EF6" s="13">
        <f t="shared" si="2"/>
        <v>0.00980392156862745</v>
      </c>
      <c r="EG6" s="13">
        <f t="shared" si="2"/>
        <v>0.04084967320261438</v>
      </c>
      <c r="EH6" s="13">
        <f t="shared" si="2"/>
        <v>0.3611111111111111</v>
      </c>
      <c r="EI6" s="13">
        <f t="shared" si="2"/>
        <v>0.22875816993464052</v>
      </c>
      <c r="EJ6" s="13">
        <f t="shared" si="2"/>
        <v>0.27124183006535946</v>
      </c>
      <c r="EK6" s="13">
        <f t="shared" si="2"/>
        <v>0.2581699346405229</v>
      </c>
      <c r="EL6" s="13">
        <f t="shared" si="2"/>
        <v>0.0784313725490196</v>
      </c>
      <c r="EM6" s="13">
        <f t="shared" si="2"/>
        <v>0.40522875816993464</v>
      </c>
      <c r="EN6" s="13">
        <f t="shared" si="2"/>
        <v>0.4133986928104575</v>
      </c>
      <c r="EO6" s="14"/>
      <c r="EP6" s="13">
        <f aca="true" t="shared" si="3" ref="EP6:FD6">EP8/$E8</f>
        <v>0.10902331463583488</v>
      </c>
      <c r="EQ6" s="13">
        <f t="shared" si="3"/>
        <v>0.011437908496732025</v>
      </c>
      <c r="ER6" s="13">
        <f t="shared" si="3"/>
        <v>0.011437908496732025</v>
      </c>
      <c r="ES6" s="13">
        <f t="shared" si="3"/>
        <v>47.97875816993464</v>
      </c>
      <c r="ET6" s="13">
        <f t="shared" si="3"/>
        <v>0.6984474977088256</v>
      </c>
      <c r="EU6" s="13">
        <f t="shared" si="3"/>
        <v>0.011437908496732025</v>
      </c>
      <c r="EV6" s="13">
        <f t="shared" si="3"/>
        <v>0</v>
      </c>
      <c r="EW6" s="13">
        <f t="shared" si="3"/>
        <v>0</v>
      </c>
      <c r="EX6" s="13">
        <f t="shared" si="3"/>
        <v>0</v>
      </c>
      <c r="EY6" s="13">
        <f t="shared" si="3"/>
        <v>0</v>
      </c>
      <c r="EZ6" s="13">
        <f t="shared" si="3"/>
        <v>0</v>
      </c>
      <c r="FA6" s="13">
        <f t="shared" si="3"/>
        <v>0</v>
      </c>
      <c r="FB6" s="13">
        <f t="shared" si="3"/>
        <v>0</v>
      </c>
      <c r="FC6" s="13">
        <f t="shared" si="3"/>
        <v>0</v>
      </c>
      <c r="FD6" s="13">
        <f t="shared" si="3"/>
        <v>0</v>
      </c>
      <c r="FE6" s="15"/>
      <c r="FF6" s="16" t="s">
        <v>3</v>
      </c>
      <c r="FG6" s="13">
        <f aca="true" t="shared" si="4" ref="FG6:HP6">FG8/$E8</f>
        <v>0.6764705882352942</v>
      </c>
      <c r="FH6" s="13">
        <f t="shared" si="4"/>
        <v>1.9852941176470589</v>
      </c>
      <c r="FI6" s="13">
        <f t="shared" si="4"/>
        <v>0.5</v>
      </c>
      <c r="FJ6" s="13">
        <f t="shared" si="4"/>
        <v>0.1895424836601307</v>
      </c>
      <c r="FK6" s="13">
        <f t="shared" si="4"/>
        <v>0.10784313725490197</v>
      </c>
      <c r="FL6" s="13">
        <f t="shared" si="4"/>
        <v>0.20261437908496732</v>
      </c>
      <c r="FM6" s="13">
        <f t="shared" si="4"/>
        <v>0.7271241830065359</v>
      </c>
      <c r="FN6" s="13">
        <f t="shared" si="4"/>
        <v>0.7581699346405228</v>
      </c>
      <c r="FO6" s="13">
        <f t="shared" si="4"/>
        <v>-0.03104575163398693</v>
      </c>
      <c r="FP6" s="13">
        <f t="shared" si="4"/>
        <v>0</v>
      </c>
      <c r="FQ6" s="13">
        <f t="shared" si="4"/>
        <v>0</v>
      </c>
      <c r="FR6" s="13">
        <f t="shared" si="4"/>
        <v>0.027777777777777776</v>
      </c>
      <c r="FS6" s="13">
        <f t="shared" si="4"/>
        <v>0.0392156862745098</v>
      </c>
      <c r="FT6" s="13">
        <f t="shared" si="4"/>
        <v>0.10457516339869281</v>
      </c>
      <c r="FU6" s="13">
        <f t="shared" si="4"/>
        <v>1.9591503267973855</v>
      </c>
      <c r="FV6" s="13">
        <f t="shared" si="4"/>
        <v>0.06045751633986928</v>
      </c>
      <c r="FW6" s="13">
        <f t="shared" si="4"/>
        <v>0.11764705882352941</v>
      </c>
      <c r="FX6" s="13">
        <f t="shared" si="4"/>
        <v>0.05560189046427579</v>
      </c>
      <c r="FY6" s="13">
        <f t="shared" si="4"/>
        <v>0.05342142417155909</v>
      </c>
      <c r="FZ6" s="13">
        <f t="shared" si="4"/>
        <v>2.9254992737835877</v>
      </c>
      <c r="GA6" s="13">
        <f t="shared" si="4"/>
        <v>4.001633986928105</v>
      </c>
      <c r="GB6" s="13">
        <f t="shared" si="4"/>
        <v>1.7810457516339868</v>
      </c>
      <c r="GC6" s="13">
        <f t="shared" si="4"/>
        <v>0.8120915032679739</v>
      </c>
      <c r="GD6" s="13">
        <f t="shared" si="4"/>
        <v>2.406862745098039</v>
      </c>
      <c r="GE6" s="13">
        <f t="shared" si="4"/>
        <v>0.6388888888888888</v>
      </c>
      <c r="GF6" s="13">
        <f t="shared" si="4"/>
        <v>0.058613659531090725</v>
      </c>
      <c r="GG6" s="13">
        <f t="shared" si="4"/>
        <v>0.24836601307189543</v>
      </c>
      <c r="GH6" s="13">
        <f t="shared" si="4"/>
        <v>0.04997304085953631</v>
      </c>
      <c r="GI6" s="13">
        <f t="shared" si="4"/>
        <v>1.0980392156862746</v>
      </c>
      <c r="GJ6" s="13">
        <f t="shared" si="4"/>
        <v>0.07454441382798876</v>
      </c>
      <c r="GK6" s="13">
        <f t="shared" si="4"/>
        <v>2.0163398692810457</v>
      </c>
      <c r="GL6" s="13">
        <f t="shared" si="4"/>
        <v>0.7238562091503268</v>
      </c>
      <c r="GM6" s="13">
        <f t="shared" si="4"/>
        <v>0.23202614379084968</v>
      </c>
      <c r="GN6" s="13">
        <f t="shared" si="4"/>
        <v>1.0604575163398693</v>
      </c>
      <c r="GO6" s="13">
        <f t="shared" si="4"/>
        <v>3.6993464052287583</v>
      </c>
      <c r="GP6" s="13">
        <f t="shared" si="4"/>
        <v>0.006535947712418301</v>
      </c>
      <c r="GQ6" s="13">
        <f t="shared" si="4"/>
        <v>0.09477124183006536</v>
      </c>
      <c r="GR6" s="13">
        <f t="shared" si="4"/>
        <v>0.008169934640522876</v>
      </c>
      <c r="GS6" s="13">
        <f t="shared" si="4"/>
        <v>0.04084967320261438</v>
      </c>
      <c r="GT6" s="13">
        <f t="shared" si="4"/>
        <v>0.0196078431372549</v>
      </c>
      <c r="GU6" s="13">
        <f t="shared" si="4"/>
        <v>0.07516339869281045</v>
      </c>
      <c r="GV6" s="13">
        <f t="shared" si="4"/>
        <v>0.042483660130718956</v>
      </c>
      <c r="GW6" s="13">
        <f t="shared" si="4"/>
        <v>0.16176470588235295</v>
      </c>
      <c r="GX6" s="13">
        <f t="shared" si="4"/>
        <v>0.05718954248366013</v>
      </c>
      <c r="GY6" s="13">
        <f t="shared" si="4"/>
        <v>0.2173202614379085</v>
      </c>
      <c r="GZ6" s="13">
        <f t="shared" si="4"/>
        <v>0.03594771241830065</v>
      </c>
      <c r="HA6" s="13">
        <f t="shared" si="4"/>
        <v>0.184640522875817</v>
      </c>
      <c r="HB6" s="13">
        <f t="shared" si="4"/>
        <v>0.10784313725490197</v>
      </c>
      <c r="HC6" s="13">
        <f t="shared" si="4"/>
        <v>0.23529411764705882</v>
      </c>
      <c r="HD6" s="13">
        <f t="shared" si="4"/>
        <v>0.12908496732026145</v>
      </c>
      <c r="HE6" s="13">
        <f t="shared" si="4"/>
        <v>0.2238562091503268</v>
      </c>
      <c r="HF6" s="13">
        <f t="shared" si="4"/>
        <v>0.008169934640522876</v>
      </c>
      <c r="HG6" s="13">
        <f t="shared" si="4"/>
        <v>0.04411764705882353</v>
      </c>
      <c r="HH6" s="13">
        <f t="shared" si="4"/>
        <v>0.0016339869281045752</v>
      </c>
      <c r="HI6" s="13">
        <f t="shared" si="4"/>
        <v>0.0457516339869281</v>
      </c>
      <c r="HJ6" s="13">
        <f t="shared" si="4"/>
        <v>0.34477124183006536</v>
      </c>
      <c r="HK6" s="13">
        <f t="shared" si="4"/>
        <v>0.2222222222222222</v>
      </c>
      <c r="HL6" s="13">
        <f t="shared" si="4"/>
        <v>0.23039215686274508</v>
      </c>
      <c r="HM6" s="13">
        <f t="shared" si="4"/>
        <v>0.2875816993464052</v>
      </c>
      <c r="HN6" s="13">
        <f t="shared" si="4"/>
        <v>0.0784313725490196</v>
      </c>
      <c r="HO6" s="13">
        <f t="shared" si="4"/>
        <v>0.4215686274509804</v>
      </c>
      <c r="HP6" s="13">
        <f t="shared" si="4"/>
        <v>0.40032679738562094</v>
      </c>
      <c r="HQ6" s="14"/>
      <c r="HR6" s="13">
        <f aca="true" t="shared" si="5" ref="HR6:IF6">HR8/$E8</f>
        <v>0.10902331463583488</v>
      </c>
      <c r="HS6" s="13">
        <f t="shared" si="5"/>
        <v>0.02287581699346405</v>
      </c>
      <c r="HT6" s="13">
        <f t="shared" si="5"/>
        <v>0.00980392156862745</v>
      </c>
      <c r="HU6" s="13">
        <f t="shared" si="5"/>
        <v>47.088235294117645</v>
      </c>
      <c r="HV6" s="13">
        <f t="shared" si="5"/>
        <v>0.6950131416856196</v>
      </c>
      <c r="HW6" s="13">
        <f t="shared" si="5"/>
        <v>0.014705882352941176</v>
      </c>
      <c r="HX6" s="13">
        <f t="shared" si="5"/>
        <v>0</v>
      </c>
      <c r="HY6" s="13">
        <f t="shared" si="5"/>
        <v>0</v>
      </c>
      <c r="HZ6" s="13">
        <f t="shared" si="5"/>
        <v>0</v>
      </c>
      <c r="IA6" s="13">
        <f t="shared" si="5"/>
        <v>0</v>
      </c>
      <c r="IB6" s="13">
        <f t="shared" si="5"/>
        <v>0</v>
      </c>
      <c r="IC6" s="13">
        <f t="shared" si="5"/>
        <v>0</v>
      </c>
      <c r="ID6" s="13">
        <f t="shared" si="5"/>
        <v>0</v>
      </c>
      <c r="IE6" s="13">
        <f t="shared" si="5"/>
        <v>0</v>
      </c>
      <c r="IF6" s="13">
        <f t="shared" si="5"/>
        <v>0</v>
      </c>
    </row>
    <row r="7" spans="1:240" s="13" customFormat="1" ht="15.75">
      <c r="A7" s="11"/>
      <c r="B7" s="12" t="s">
        <v>4</v>
      </c>
      <c r="C7" s="13">
        <f>C8/'[1]Дано'!$C$9</f>
        <v>47.333333333333336</v>
      </c>
      <c r="D7" s="13">
        <f>D8/'[1]Дано'!$C$9</f>
        <v>136.05555555555554</v>
      </c>
      <c r="E7" s="13">
        <f>E8/'[1]Дано'!$C$9</f>
        <v>34</v>
      </c>
      <c r="F7" s="13">
        <f>F8/'[1]Дано'!$C$9</f>
        <v>13.333333333333334</v>
      </c>
      <c r="G7" s="13">
        <f>G8/'[1]Дано'!$C$9</f>
        <v>7.333333333333333</v>
      </c>
      <c r="H7" s="13">
        <f>H8/'[1]Дано'!$C$9</f>
        <v>13.333333333333334</v>
      </c>
      <c r="I7" s="13">
        <f>I8/'[1]Дано'!$C$9</f>
        <v>50.5</v>
      </c>
      <c r="J7" s="13">
        <f>J8/'[1]Дано'!$C$9</f>
        <v>50.5</v>
      </c>
      <c r="K7" s="13">
        <f>K8/'[1]Дано'!$C$9</f>
        <v>0</v>
      </c>
      <c r="L7" s="13">
        <f>L8/'[1]Дано'!$C$9</f>
        <v>0</v>
      </c>
      <c r="M7" s="13">
        <f>M8/'[1]Дано'!$C$9</f>
        <v>0</v>
      </c>
      <c r="N7" s="13">
        <f>N8/'[1]Дано'!$C$9</f>
        <v>2.2777777777777777</v>
      </c>
      <c r="O7" s="13">
        <f>O8/'[1]Дано'!$C$9</f>
        <v>2.2777777777777777</v>
      </c>
      <c r="P7" s="13">
        <f>P8/'[1]Дано'!$C$9</f>
        <v>7</v>
      </c>
      <c r="Q7" s="13">
        <f>Q8/'[1]Дано'!$C$9</f>
        <v>133.22222222222223</v>
      </c>
      <c r="R7" s="13">
        <f>R8/'[1]Дано'!$C$9</f>
        <v>6.055555555555555</v>
      </c>
      <c r="S7" s="13">
        <f>S8/'[1]Дано'!$C$9</f>
        <v>6.055555555555555</v>
      </c>
      <c r="T7" s="13">
        <f>T8/'[1]Дано'!$C$9</f>
        <v>1.853396348809193</v>
      </c>
      <c r="U7" s="13">
        <f>U8/'[1]Дано'!$C$9</f>
        <v>1.853396348809193</v>
      </c>
      <c r="V7" s="13">
        <f>V8/'[1]Дано'!$C$9</f>
        <v>200.820987654321</v>
      </c>
      <c r="W7" s="13">
        <f>W8/'[1]Дано'!$C$9</f>
        <v>272.1111111111111</v>
      </c>
      <c r="X7" s="13">
        <f>X8/'[1]Дано'!$C$9</f>
        <v>126.05555555555556</v>
      </c>
      <c r="Y7" s="13">
        <f>Y8/'[1]Дано'!$C$9</f>
        <v>52.888888888888886</v>
      </c>
      <c r="Z7" s="13">
        <f>Z8/'[1]Дано'!$C$9</f>
        <v>161.05555555555554</v>
      </c>
      <c r="AA7" s="13">
        <f>AA8/'[1]Дано'!$C$9</f>
        <v>46.333333333333336</v>
      </c>
      <c r="AB7" s="13">
        <f>AB8/'[1]Дано'!$C$9</f>
        <v>2.042015572205083</v>
      </c>
      <c r="AC7" s="13">
        <f>AC8/'[1]Дано'!$C$9</f>
        <v>16.333333333333332</v>
      </c>
      <c r="AD7" s="13">
        <f>AD8/'[1]Дано'!$C$9</f>
        <v>1.715686274509804</v>
      </c>
      <c r="AE7" s="13">
        <f>AE8/'[1]Дано'!$C$9</f>
        <v>73.38888888888889</v>
      </c>
      <c r="AF7" s="13">
        <f>AF8/'[1]Дано'!$C$9</f>
        <v>2.5315242804032043</v>
      </c>
      <c r="AG7" s="13">
        <f>AG8/'[1]Дано'!$C$9</f>
        <v>136.05555555555554</v>
      </c>
      <c r="AH7" s="13">
        <f>AH8/'[1]Дано'!$C$9</f>
        <v>46.333333333333336</v>
      </c>
      <c r="AI7" s="13">
        <f>AI8/'[1]Дано'!$C$9</f>
        <v>16.333333333333332</v>
      </c>
      <c r="AJ7" s="13">
        <f>AJ8/'[1]Дано'!$C$9</f>
        <v>73.38888888888889</v>
      </c>
      <c r="AK7" s="13">
        <f>AK8/'[1]Дано'!$C$9</f>
        <v>256.05555555555554</v>
      </c>
      <c r="AL7" s="13">
        <f>AL8/'[1]Дано'!$C$9</f>
        <v>0.7777777777777778</v>
      </c>
      <c r="AM7" s="13">
        <f>AM8/'[1]Дано'!$C$9</f>
        <v>3.3333333333333335</v>
      </c>
      <c r="AN7" s="13">
        <f>AN8/'[1]Дано'!$C$9</f>
        <v>0.1111111111111111</v>
      </c>
      <c r="AO7" s="13">
        <f>AO8/'[1]Дано'!$C$9</f>
        <v>2</v>
      </c>
      <c r="AP7" s="13">
        <f>AP8/'[1]Дано'!$C$9</f>
        <v>0.7222222222222222</v>
      </c>
      <c r="AQ7" s="13">
        <f>AQ8/'[1]Дано'!$C$9</f>
        <v>3.3333333333333335</v>
      </c>
      <c r="AR7" s="13">
        <f>AR8/'[1]Дано'!$C$9</f>
        <v>1.3888888888888888</v>
      </c>
      <c r="AS7" s="13">
        <f>AS8/'[1]Дано'!$C$9</f>
        <v>5.666666666666667</v>
      </c>
      <c r="AT7" s="13">
        <f>AT8/'[1]Дано'!$C$9</f>
        <v>3.611111111111111</v>
      </c>
      <c r="AU7" s="13">
        <f>AU8/'[1]Дано'!$C$9</f>
        <v>10.166666666666666</v>
      </c>
      <c r="AV7" s="13">
        <f>AV8/'[1]Дано'!$C$9</f>
        <v>1.7777777777777777</v>
      </c>
      <c r="AW7" s="13">
        <f>AW8/'[1]Дано'!$C$9</f>
        <v>6.111111111111111</v>
      </c>
      <c r="AX7" s="13">
        <f>AX8/'[1]Дано'!$C$9</f>
        <v>3.7222222222222223</v>
      </c>
      <c r="AY7" s="13">
        <f>AY8/'[1]Дано'!$C$9</f>
        <v>9.222222222222221</v>
      </c>
      <c r="AZ7" s="13">
        <f>AZ8/'[1]Дано'!$C$9</f>
        <v>3.2777777777777777</v>
      </c>
      <c r="BA7" s="13">
        <f>BA8/'[1]Дано'!$C$9</f>
        <v>10.166666666666666</v>
      </c>
      <c r="BB7" s="13">
        <f>BB8/'[1]Дано'!$C$9</f>
        <v>0.16666666666666666</v>
      </c>
      <c r="BC7" s="13">
        <f>BC8/'[1]Дано'!$C$9</f>
        <v>2.0555555555555554</v>
      </c>
      <c r="BD7" s="13">
        <f>BD8/'[1]Дано'!$C$9</f>
        <v>0.1111111111111111</v>
      </c>
      <c r="BE7" s="13">
        <f>BE8/'[1]Дано'!$C$9</f>
        <v>2</v>
      </c>
      <c r="BF7" s="13">
        <f>BF8/'[1]Дано'!$C$9</f>
        <v>24</v>
      </c>
      <c r="BG7" s="13">
        <f>BG8/'[1]Дано'!$C$9</f>
        <v>15.333333333333334</v>
      </c>
      <c r="BH7" s="13">
        <f>BH8/'[1]Дано'!$C$9</f>
        <v>17.055555555555557</v>
      </c>
      <c r="BI7" s="13">
        <f>BI8/'[1]Дано'!$C$9</f>
        <v>18.555555555555557</v>
      </c>
      <c r="BJ7" s="13">
        <f>BJ8/'[1]Дано'!$C$9</f>
        <v>5.333333333333333</v>
      </c>
      <c r="BK7" s="13">
        <f>BK8/'[1]Дано'!$C$9</f>
        <v>28.11111111111111</v>
      </c>
      <c r="BL7" s="13">
        <f>BL8/'[1]Дано'!$C$9</f>
        <v>27.666666666666668</v>
      </c>
      <c r="BM7" s="14"/>
      <c r="BN7" s="13">
        <f>BN8/'[1]Дано'!$C$9</f>
        <v>3.706792697618386</v>
      </c>
      <c r="BO7" s="13">
        <f>BO8/'[1]Дано'!$C$9</f>
        <v>1.1666666666666667</v>
      </c>
      <c r="BP7" s="13">
        <f>BP8/'[1]Дано'!$C$9</f>
        <v>0.7222222222222222</v>
      </c>
      <c r="BQ7" s="13">
        <f>BQ8/'[1]Дано'!$C$9</f>
        <v>3232.277777777778</v>
      </c>
      <c r="BR7" s="13">
        <f>BR8/'[1]Дано'!$C$9</f>
        <v>23.68660024090849</v>
      </c>
      <c r="BS7" s="13">
        <f>BS8/'[1]Дано'!$C$9</f>
        <v>0.8888888888888888</v>
      </c>
      <c r="BT7" s="13">
        <f>BT8/'[1]Дано'!$C$9</f>
        <v>0</v>
      </c>
      <c r="BU7" s="13">
        <f>BU8/'[1]Дано'!$C$9</f>
        <v>0</v>
      </c>
      <c r="BV7" s="13">
        <f>BV8/'[1]Дано'!$C$9</f>
        <v>0</v>
      </c>
      <c r="BW7" s="13">
        <f>BW8/'[1]Дано'!$C$9</f>
        <v>0</v>
      </c>
      <c r="BX7" s="13">
        <f>BX8/'[1]Дано'!$C$9</f>
        <v>0</v>
      </c>
      <c r="BY7" s="13">
        <f>BY8/'[1]Дано'!$C$9</f>
        <v>0</v>
      </c>
      <c r="BZ7" s="13">
        <f>BZ8/'[1]Дано'!$C$9</f>
        <v>0</v>
      </c>
      <c r="CA7" s="13">
        <f>CA8/'[1]Дано'!$C$9</f>
        <v>0</v>
      </c>
      <c r="CB7" s="13">
        <f>CB8/'[1]Дано'!$C$9</f>
        <v>9.5</v>
      </c>
      <c r="CC7" s="15"/>
      <c r="CD7" s="16" t="s">
        <v>4</v>
      </c>
      <c r="CE7" s="13">
        <f>CE8/'[1]Дано'!$C$9</f>
        <v>24.333333333333332</v>
      </c>
      <c r="CF7" s="13">
        <f>CF8/'[1]Дано'!$C$9</f>
        <v>68.55555555555556</v>
      </c>
      <c r="CG7" s="13">
        <f>CG8/'[1]Дано'!$C$9</f>
        <v>17</v>
      </c>
      <c r="CH7" s="13">
        <f>CH8/'[1]Дано'!$C$9</f>
        <v>6.888888888888889</v>
      </c>
      <c r="CI7" s="13">
        <f>CI8/'[1]Дано'!$C$9</f>
        <v>3.6666666666666665</v>
      </c>
      <c r="CJ7" s="13">
        <f>CJ8/'[1]Дано'!$C$9</f>
        <v>6.444444444444445</v>
      </c>
      <c r="CK7" s="13">
        <f>CK8/'[1]Дано'!$C$9</f>
        <v>25.77777777777778</v>
      </c>
      <c r="CL7" s="13">
        <f>CL8/'[1]Дано'!$C$9</f>
        <v>24.72222222222222</v>
      </c>
      <c r="CM7" s="13">
        <f>CM8/'[1]Дано'!$C$9</f>
        <v>1.0555555555555556</v>
      </c>
      <c r="CN7" s="13">
        <f>CN8/'[1]Дано'!$C$9</f>
        <v>0</v>
      </c>
      <c r="CO7" s="13">
        <f>CO8/'[1]Дано'!$C$9</f>
        <v>0</v>
      </c>
      <c r="CP7" s="13">
        <f>CP8/'[1]Дано'!$C$9</f>
        <v>1.3333333333333333</v>
      </c>
      <c r="CQ7" s="13">
        <f>CQ8/'[1]Дано'!$C$9</f>
        <v>0.9444444444444444</v>
      </c>
      <c r="CR7" s="13">
        <f>CR8/'[1]Дано'!$C$9</f>
        <v>3.4444444444444446</v>
      </c>
      <c r="CS7" s="13">
        <f>CS8/'[1]Дано'!$C$9</f>
        <v>66.61111111111111</v>
      </c>
      <c r="CT7" s="13">
        <f>CT8/'[1]Дано'!$C$9</f>
        <v>4</v>
      </c>
      <c r="CU7" s="13">
        <f>CU8/'[1]Дано'!$C$9</f>
        <v>2.0555555555555554</v>
      </c>
      <c r="CV7" s="13">
        <f>CV8/'[1]Дано'!$C$9</f>
        <v>1.816328421833009</v>
      </c>
      <c r="CW7" s="13">
        <f>CW8/'[1]Дано'!$C$9</f>
        <v>1.890464275785377</v>
      </c>
      <c r="CX7" s="13">
        <f>CX8/'[1]Дано'!$C$9</f>
        <v>101.35401234567902</v>
      </c>
      <c r="CY7" s="13">
        <f>CY8/'[1]Дано'!$C$9</f>
        <v>136.05555555555554</v>
      </c>
      <c r="CZ7" s="13">
        <f>CZ8/'[1]Дано'!$C$9</f>
        <v>65.5</v>
      </c>
      <c r="DA7" s="13">
        <f>DA8/'[1]Дано'!$C$9</f>
        <v>25.27777777777778</v>
      </c>
      <c r="DB7" s="13">
        <f>DB8/'[1]Дано'!$C$9</f>
        <v>79.22222222222223</v>
      </c>
      <c r="DC7" s="13">
        <f>DC8/'[1]Дано'!$C$9</f>
        <v>24.61111111111111</v>
      </c>
      <c r="DD7" s="13">
        <f>DD8/'[1]Дано'!$C$9</f>
        <v>2.087456413156159</v>
      </c>
      <c r="DE7" s="13">
        <f>DE8/'[1]Дано'!$C$9</f>
        <v>7.888888888888889</v>
      </c>
      <c r="DF7" s="13">
        <f>DF8/'[1]Дано'!$C$9</f>
        <v>1.7338217338217339</v>
      </c>
      <c r="DG7" s="13">
        <f>DG8/'[1]Дано'!$C$9</f>
        <v>36.05555555555556</v>
      </c>
      <c r="DH7" s="13">
        <f>DH8/'[1]Дано'!$C$9</f>
        <v>2.528440081034751</v>
      </c>
      <c r="DI7" s="13">
        <f>DI8/'[1]Дано'!$C$9</f>
        <v>67.5</v>
      </c>
      <c r="DJ7" s="13">
        <f>DJ8/'[1]Дано'!$C$9</f>
        <v>21.72222222222222</v>
      </c>
      <c r="DK7" s="13">
        <f>DK8/'[1]Дано'!$C$9</f>
        <v>8.444444444444445</v>
      </c>
      <c r="DL7" s="13">
        <f>DL8/'[1]Дано'!$C$9</f>
        <v>37.333333333333336</v>
      </c>
      <c r="DM7" s="13">
        <f>DM8/'[1]Дано'!$C$9</f>
        <v>130.27777777777777</v>
      </c>
      <c r="DN7" s="13">
        <f>DN8/'[1]Дано'!$C$9</f>
        <v>0.7777777777777778</v>
      </c>
      <c r="DO7" s="13">
        <f>DO8/'[1]Дано'!$C$9</f>
        <v>2.8333333333333335</v>
      </c>
      <c r="DP7" s="13">
        <f>DP8/'[1]Дано'!$C$9</f>
        <v>0.3888888888888889</v>
      </c>
      <c r="DQ7" s="13">
        <f>DQ8/'[1]Дано'!$C$9</f>
        <v>1.9444444444444444</v>
      </c>
      <c r="DR7" s="13">
        <f>DR8/'[1]Дано'!$C$9</f>
        <v>0.3888888888888889</v>
      </c>
      <c r="DS7" s="13">
        <f>DS8/'[1]Дано'!$C$9</f>
        <v>2.7222222222222223</v>
      </c>
      <c r="DT7" s="13">
        <f>DT8/'[1]Дано'!$C$9</f>
        <v>0.9444444444444444</v>
      </c>
      <c r="DU7" s="13">
        <f>DU8/'[1]Дано'!$C$9</f>
        <v>4.666666666666667</v>
      </c>
      <c r="DV7" s="13">
        <f>DV8/'[1]Дано'!$C$9</f>
        <v>3.0555555555555554</v>
      </c>
      <c r="DW7" s="13">
        <f>DW8/'[1]Дано'!$C$9</f>
        <v>7.611111111111111</v>
      </c>
      <c r="DX7" s="13">
        <f>DX8/'[1]Дано'!$C$9</f>
        <v>1.6666666666666667</v>
      </c>
      <c r="DY7" s="13">
        <f>DY8/'[1]Дано'!$C$9</f>
        <v>4.444444444444445</v>
      </c>
      <c r="DZ7" s="13">
        <f>DZ8/'[1]Дано'!$C$9</f>
        <v>3.2222222222222223</v>
      </c>
      <c r="EA7" s="13">
        <f>EA8/'[1]Дано'!$C$9</f>
        <v>6.555555555555555</v>
      </c>
      <c r="EB7" s="13">
        <f>EB8/'[1]Дано'!$C$9</f>
        <v>2.8333333333333335</v>
      </c>
      <c r="EC7" s="13">
        <f>EC8/'[1]Дано'!$C$9</f>
        <v>8.11111111111111</v>
      </c>
      <c r="ED7" s="13">
        <f>ED8/'[1]Дано'!$C$9</f>
        <v>0.05555555555555555</v>
      </c>
      <c r="EE7" s="13">
        <f>EE8/'[1]Дано'!$C$9</f>
        <v>1.5</v>
      </c>
      <c r="EF7" s="13">
        <f>EF8/'[1]Дано'!$C$9</f>
        <v>0.3333333333333333</v>
      </c>
      <c r="EG7" s="13">
        <f>EG8/'[1]Дано'!$C$9</f>
        <v>1.3888888888888888</v>
      </c>
      <c r="EH7" s="13">
        <f>EH8/'[1]Дано'!$C$9</f>
        <v>12.277777777777779</v>
      </c>
      <c r="EI7" s="13">
        <f>EI8/'[1]Дано'!$C$9</f>
        <v>7.777777777777778</v>
      </c>
      <c r="EJ7" s="13">
        <f>EJ8/'[1]Дано'!$C$9</f>
        <v>9.222222222222221</v>
      </c>
      <c r="EK7" s="13">
        <f>EK8/'[1]Дано'!$C$9</f>
        <v>8.777777777777779</v>
      </c>
      <c r="EL7" s="13">
        <f>EL8/'[1]Дано'!$C$9</f>
        <v>2.6666666666666665</v>
      </c>
      <c r="EM7" s="13">
        <f>EM8/'[1]Дано'!$C$9</f>
        <v>13.777777777777779</v>
      </c>
      <c r="EN7" s="13">
        <f>EN8/'[1]Дано'!$C$9</f>
        <v>14.055555555555555</v>
      </c>
      <c r="EO7" s="14"/>
      <c r="EP7" s="13">
        <f>EP8/'[1]Дано'!$C$9</f>
        <v>3.706792697618386</v>
      </c>
      <c r="EQ7" s="13">
        <f>EQ8/'[1]Дано'!$C$9</f>
        <v>0.3888888888888889</v>
      </c>
      <c r="ER7" s="13">
        <f>ER8/'[1]Дано'!$C$9</f>
        <v>0.3888888888888889</v>
      </c>
      <c r="ES7" s="13">
        <f>ES8/'[1]Дано'!$C$9</f>
        <v>1631.2777777777778</v>
      </c>
      <c r="ET7" s="13">
        <f>ET8/'[1]Дано'!$C$9</f>
        <v>23.74721492210007</v>
      </c>
      <c r="EU7" s="13">
        <f>EU8/'[1]Дано'!$C$9</f>
        <v>0.3888888888888889</v>
      </c>
      <c r="EV7" s="13">
        <f>EV8/'[1]Дано'!$C$9</f>
        <v>0</v>
      </c>
      <c r="EW7" s="13">
        <f>EW8/'[1]Дано'!$C$9</f>
        <v>0</v>
      </c>
      <c r="EX7" s="13">
        <f>EX8/'[1]Дано'!$C$9</f>
        <v>0</v>
      </c>
      <c r="EY7" s="13">
        <f>EY8/'[1]Дано'!$C$9</f>
        <v>0</v>
      </c>
      <c r="EZ7" s="13">
        <f>EZ8/'[1]Дано'!$C$9</f>
        <v>0</v>
      </c>
      <c r="FA7" s="13">
        <f>FA8/'[1]Дано'!$C$9</f>
        <v>0</v>
      </c>
      <c r="FB7" s="13">
        <f>FB8/'[1]Дано'!$C$9</f>
        <v>0</v>
      </c>
      <c r="FC7" s="13">
        <f>FC8/'[1]Дано'!$C$9</f>
        <v>0</v>
      </c>
      <c r="FD7" s="13">
        <f>FD8/'[1]Дано'!$C$9</f>
        <v>0</v>
      </c>
      <c r="FE7" s="15"/>
      <c r="FF7" s="16" t="s">
        <v>4</v>
      </c>
      <c r="FG7" s="13">
        <f>FG8/'[1]Дано'!$C$9</f>
        <v>23</v>
      </c>
      <c r="FH7" s="13">
        <f>FH8/'[1]Дано'!$C$9</f>
        <v>67.5</v>
      </c>
      <c r="FI7" s="13">
        <f>FI8/'[1]Дано'!$C$9</f>
        <v>17</v>
      </c>
      <c r="FJ7" s="13">
        <f>FJ8/'[1]Дано'!$C$9</f>
        <v>6.444444444444445</v>
      </c>
      <c r="FK7" s="13">
        <f>FK8/'[1]Дано'!$C$9</f>
        <v>3.6666666666666665</v>
      </c>
      <c r="FL7" s="13">
        <f>FL8/'[1]Дано'!$C$9</f>
        <v>6.888888888888889</v>
      </c>
      <c r="FM7" s="13">
        <f>FM8/'[1]Дано'!$C$9</f>
        <v>24.72222222222222</v>
      </c>
      <c r="FN7" s="13">
        <f>FN8/'[1]Дано'!$C$9</f>
        <v>25.77777777777778</v>
      </c>
      <c r="FO7" s="13">
        <f>FO8/'[1]Дано'!$C$9</f>
        <v>-1.0555555555555556</v>
      </c>
      <c r="FP7" s="13">
        <f>FP8/'[1]Дано'!$C$9</f>
        <v>0</v>
      </c>
      <c r="FQ7" s="13">
        <f>FQ8/'[1]Дано'!$C$9</f>
        <v>0</v>
      </c>
      <c r="FR7" s="13">
        <f>FR8/'[1]Дано'!$C$9</f>
        <v>0.9444444444444444</v>
      </c>
      <c r="FS7" s="13">
        <f>FS8/'[1]Дано'!$C$9</f>
        <v>1.3333333333333333</v>
      </c>
      <c r="FT7" s="13">
        <f>FT8/'[1]Дано'!$C$9</f>
        <v>3.5555555555555554</v>
      </c>
      <c r="FU7" s="13">
        <f>FU8/'[1]Дано'!$C$9</f>
        <v>66.61111111111111</v>
      </c>
      <c r="FV7" s="13">
        <f>FV8/'[1]Дано'!$C$9</f>
        <v>2.0555555555555554</v>
      </c>
      <c r="FW7" s="13">
        <f>FW8/'[1]Дано'!$C$9</f>
        <v>4</v>
      </c>
      <c r="FX7" s="13">
        <f>FX8/'[1]Дано'!$C$9</f>
        <v>1.890464275785377</v>
      </c>
      <c r="FY7" s="13">
        <f>FY8/'[1]Дано'!$C$9</f>
        <v>1.816328421833009</v>
      </c>
      <c r="FZ7" s="13">
        <f>FZ8/'[1]Дано'!$C$9</f>
        <v>99.46697530864198</v>
      </c>
      <c r="GA7" s="13">
        <f>GA8/'[1]Дано'!$C$9</f>
        <v>136.05555555555554</v>
      </c>
      <c r="GB7" s="13">
        <f>GB8/'[1]Дано'!$C$9</f>
        <v>60.55555555555556</v>
      </c>
      <c r="GC7" s="13">
        <f>GC8/'[1]Дано'!$C$9</f>
        <v>27.61111111111111</v>
      </c>
      <c r="GD7" s="13">
        <f>GD8/'[1]Дано'!$C$9</f>
        <v>81.83333333333333</v>
      </c>
      <c r="GE7" s="13">
        <f>GE8/'[1]Дано'!$C$9</f>
        <v>21.72222222222222</v>
      </c>
      <c r="GF7" s="13">
        <f>GF8/'[1]Дано'!$C$9</f>
        <v>1.9928644240570845</v>
      </c>
      <c r="GG7" s="13">
        <f>GG8/'[1]Дано'!$C$9</f>
        <v>8.444444444444445</v>
      </c>
      <c r="GH7" s="13">
        <f>GH8/'[1]Дано'!$C$9</f>
        <v>1.6990833892242343</v>
      </c>
      <c r="GI7" s="13">
        <f>GI8/'[1]Дано'!$C$9</f>
        <v>37.333333333333336</v>
      </c>
      <c r="GJ7" s="13">
        <f>GJ8/'[1]Дано'!$C$9</f>
        <v>2.534510070151618</v>
      </c>
      <c r="GK7" s="13">
        <f>GK8/'[1]Дано'!$C$9</f>
        <v>68.55555555555556</v>
      </c>
      <c r="GL7" s="13">
        <f>GL8/'[1]Дано'!$C$9</f>
        <v>24.61111111111111</v>
      </c>
      <c r="GM7" s="13">
        <f>GM8/'[1]Дано'!$C$9</f>
        <v>7.888888888888889</v>
      </c>
      <c r="GN7" s="13">
        <f>GN8/'[1]Дано'!$C$9</f>
        <v>36.05555555555556</v>
      </c>
      <c r="GO7" s="13">
        <f>GO8/'[1]Дано'!$C$9</f>
        <v>125.77777777777777</v>
      </c>
      <c r="GP7" s="13">
        <f>GP8/'[1]Дано'!$C$9</f>
        <v>0.2222222222222222</v>
      </c>
      <c r="GQ7" s="13">
        <f>GQ8/'[1]Дано'!$C$9</f>
        <v>3.2222222222222223</v>
      </c>
      <c r="GR7" s="13">
        <f>GR8/'[1]Дано'!$C$9</f>
        <v>0.2777777777777778</v>
      </c>
      <c r="GS7" s="13">
        <f>GS8/'[1]Дано'!$C$9</f>
        <v>1.3888888888888888</v>
      </c>
      <c r="GT7" s="13">
        <f>GT8/'[1]Дано'!$C$9</f>
        <v>0.6666666666666666</v>
      </c>
      <c r="GU7" s="13">
        <f>GU8/'[1]Дано'!$C$9</f>
        <v>2.5555555555555554</v>
      </c>
      <c r="GV7" s="13">
        <f>GV8/'[1]Дано'!$C$9</f>
        <v>1.4444444444444444</v>
      </c>
      <c r="GW7" s="13">
        <f>GW8/'[1]Дано'!$C$9</f>
        <v>5.5</v>
      </c>
      <c r="GX7" s="13">
        <f>GX8/'[1]Дано'!$C$9</f>
        <v>1.9444444444444444</v>
      </c>
      <c r="GY7" s="13">
        <f>GY8/'[1]Дано'!$C$9</f>
        <v>7.388888888888889</v>
      </c>
      <c r="GZ7" s="13">
        <f>GZ8/'[1]Дано'!$C$9</f>
        <v>1.2222222222222223</v>
      </c>
      <c r="HA7" s="13">
        <f>HA8/'[1]Дано'!$C$9</f>
        <v>6.277777777777778</v>
      </c>
      <c r="HB7" s="13">
        <f>HB8/'[1]Дано'!$C$9</f>
        <v>3.6666666666666665</v>
      </c>
      <c r="HC7" s="13">
        <f>HC8/'[1]Дано'!$C$9</f>
        <v>8</v>
      </c>
      <c r="HD7" s="13">
        <f>HD8/'[1]Дано'!$C$9</f>
        <v>4.388888888888889</v>
      </c>
      <c r="HE7" s="13">
        <f>HE8/'[1]Дано'!$C$9</f>
        <v>7.611111111111111</v>
      </c>
      <c r="HF7" s="13">
        <f>HF8/'[1]Дано'!$C$9</f>
        <v>0.2777777777777778</v>
      </c>
      <c r="HG7" s="13">
        <f>HG8/'[1]Дано'!$C$9</f>
        <v>1.5</v>
      </c>
      <c r="HH7" s="13">
        <f>HH8/'[1]Дано'!$C$9</f>
        <v>0.05555555555555555</v>
      </c>
      <c r="HI7" s="13">
        <f>HI8/'[1]Дано'!$C$9</f>
        <v>1.5555555555555556</v>
      </c>
      <c r="HJ7" s="13">
        <f>HJ8/'[1]Дано'!$C$9</f>
        <v>11.722222222222221</v>
      </c>
      <c r="HK7" s="13">
        <f>HK8/'[1]Дано'!$C$9</f>
        <v>7.555555555555555</v>
      </c>
      <c r="HL7" s="13">
        <f>HL8/'[1]Дано'!$C$9</f>
        <v>7.833333333333333</v>
      </c>
      <c r="HM7" s="13">
        <f>HM8/'[1]Дано'!$C$9</f>
        <v>9.777777777777779</v>
      </c>
      <c r="HN7" s="13">
        <f>HN8/'[1]Дано'!$C$9</f>
        <v>2.6666666666666665</v>
      </c>
      <c r="HO7" s="13">
        <f>HO8/'[1]Дано'!$C$9</f>
        <v>14.333333333333334</v>
      </c>
      <c r="HP7" s="13">
        <f>HP8/'[1]Дано'!$C$9</f>
        <v>13.61111111111111</v>
      </c>
      <c r="HQ7" s="14"/>
      <c r="HR7" s="13">
        <f>HR8/'[1]Дано'!$C$9</f>
        <v>3.706792697618386</v>
      </c>
      <c r="HS7" s="13">
        <f>HS8/'[1]Дано'!$C$9</f>
        <v>0.7777777777777778</v>
      </c>
      <c r="HT7" s="13">
        <f>HT8/'[1]Дано'!$C$9</f>
        <v>0.3333333333333333</v>
      </c>
      <c r="HU7" s="13">
        <f>HU8/'[1]Дано'!$C$9</f>
        <v>1601</v>
      </c>
      <c r="HV7" s="13">
        <f>HV8/'[1]Дано'!$C$9</f>
        <v>23.630446817311068</v>
      </c>
      <c r="HW7" s="13">
        <f>HW8/'[1]Дано'!$C$9</f>
        <v>0.5</v>
      </c>
      <c r="HX7" s="13">
        <f>HX8/'[1]Дано'!$C$9</f>
        <v>0</v>
      </c>
      <c r="HY7" s="13">
        <f>HY8/'[1]Дано'!$C$9</f>
        <v>0</v>
      </c>
      <c r="HZ7" s="13">
        <f>HZ8/'[1]Дано'!$C$9</f>
        <v>0</v>
      </c>
      <c r="IA7" s="13">
        <f>IA8/'[1]Дано'!$C$9</f>
        <v>0</v>
      </c>
      <c r="IB7" s="13">
        <f>IB8/'[1]Дано'!$C$9</f>
        <v>0</v>
      </c>
      <c r="IC7" s="13">
        <f>IC8/'[1]Дано'!$C$9</f>
        <v>0</v>
      </c>
      <c r="ID7" s="13">
        <f>ID8/'[1]Дано'!$C$9</f>
        <v>0</v>
      </c>
      <c r="IE7" s="13">
        <f>IE8/'[1]Дано'!$C$9</f>
        <v>0</v>
      </c>
      <c r="IF7" s="13">
        <f>IF8/'[1]Дано'!$C$9</f>
        <v>0</v>
      </c>
    </row>
    <row r="8" spans="1:240" s="19" customFormat="1" ht="15.75">
      <c r="A8" s="17"/>
      <c r="B8" s="18" t="s">
        <v>5</v>
      </c>
      <c r="C8" s="19">
        <f aca="true" t="shared" si="6" ref="C8:S8">SUM(C11:C28)</f>
        <v>852</v>
      </c>
      <c r="D8" s="19">
        <f t="shared" si="6"/>
        <v>2449</v>
      </c>
      <c r="E8" s="19">
        <f t="shared" si="6"/>
        <v>612</v>
      </c>
      <c r="F8" s="19">
        <f t="shared" si="6"/>
        <v>240</v>
      </c>
      <c r="G8" s="19">
        <f t="shared" si="6"/>
        <v>132</v>
      </c>
      <c r="H8" s="19">
        <f t="shared" si="6"/>
        <v>240</v>
      </c>
      <c r="I8" s="19">
        <f t="shared" si="6"/>
        <v>909</v>
      </c>
      <c r="J8" s="19">
        <f t="shared" si="6"/>
        <v>909</v>
      </c>
      <c r="K8" s="19">
        <f t="shared" si="6"/>
        <v>0</v>
      </c>
      <c r="L8" s="19">
        <f t="shared" si="6"/>
        <v>0</v>
      </c>
      <c r="M8" s="19">
        <f t="shared" si="6"/>
        <v>0</v>
      </c>
      <c r="N8" s="19">
        <f t="shared" si="6"/>
        <v>41</v>
      </c>
      <c r="O8" s="19">
        <f t="shared" si="6"/>
        <v>41</v>
      </c>
      <c r="P8" s="19">
        <f t="shared" si="6"/>
        <v>126</v>
      </c>
      <c r="Q8" s="19">
        <f t="shared" si="6"/>
        <v>2398</v>
      </c>
      <c r="R8" s="19">
        <f t="shared" si="6"/>
        <v>109</v>
      </c>
      <c r="S8" s="19">
        <f t="shared" si="6"/>
        <v>109</v>
      </c>
      <c r="T8" s="19">
        <f>100*(I8-R8)/Q8</f>
        <v>33.36113427856547</v>
      </c>
      <c r="U8" s="19">
        <f>100*(J8-S8)/Q8</f>
        <v>33.36113427856547</v>
      </c>
      <c r="V8" s="19">
        <f aca="true" t="shared" si="7" ref="V8:AA8">SUM(V11:V28)</f>
        <v>3614.777777777778</v>
      </c>
      <c r="W8" s="19">
        <f t="shared" si="7"/>
        <v>4898</v>
      </c>
      <c r="X8" s="19">
        <f t="shared" si="7"/>
        <v>2269</v>
      </c>
      <c r="Y8" s="19">
        <f t="shared" si="7"/>
        <v>952</v>
      </c>
      <c r="Z8" s="19">
        <f t="shared" si="7"/>
        <v>2899</v>
      </c>
      <c r="AA8" s="19">
        <f t="shared" si="7"/>
        <v>834</v>
      </c>
      <c r="AB8" s="19">
        <f>100*AA8/X8</f>
        <v>36.7562802996915</v>
      </c>
      <c r="AC8" s="19">
        <f>SUM(AC11:AC28)</f>
        <v>294</v>
      </c>
      <c r="AD8" s="19">
        <f>100*AC8/Y8</f>
        <v>30.88235294117647</v>
      </c>
      <c r="AE8" s="19">
        <f>SUM(AE11:AE28)</f>
        <v>1321</v>
      </c>
      <c r="AF8" s="19">
        <f>100*AE8/Z8</f>
        <v>45.56743704725768</v>
      </c>
      <c r="AG8" s="19">
        <f aca="true" t="shared" si="8" ref="AG8:BL8">SUM(AG11:AG28)</f>
        <v>2449</v>
      </c>
      <c r="AH8" s="19">
        <f t="shared" si="8"/>
        <v>834</v>
      </c>
      <c r="AI8" s="19">
        <f t="shared" si="8"/>
        <v>294</v>
      </c>
      <c r="AJ8" s="19">
        <f t="shared" si="8"/>
        <v>1321</v>
      </c>
      <c r="AK8" s="19">
        <f t="shared" si="8"/>
        <v>4609</v>
      </c>
      <c r="AL8" s="19">
        <f t="shared" si="8"/>
        <v>14</v>
      </c>
      <c r="AM8" s="19">
        <f t="shared" si="8"/>
        <v>60</v>
      </c>
      <c r="AN8" s="19">
        <f t="shared" si="8"/>
        <v>2</v>
      </c>
      <c r="AO8" s="19">
        <f t="shared" si="8"/>
        <v>36</v>
      </c>
      <c r="AP8" s="19">
        <f t="shared" si="8"/>
        <v>13</v>
      </c>
      <c r="AQ8" s="19">
        <f t="shared" si="8"/>
        <v>60</v>
      </c>
      <c r="AR8" s="19">
        <f t="shared" si="8"/>
        <v>25</v>
      </c>
      <c r="AS8" s="19">
        <f t="shared" si="8"/>
        <v>102</v>
      </c>
      <c r="AT8" s="19">
        <f t="shared" si="8"/>
        <v>65</v>
      </c>
      <c r="AU8" s="19">
        <f t="shared" si="8"/>
        <v>183</v>
      </c>
      <c r="AV8" s="19">
        <f t="shared" si="8"/>
        <v>32</v>
      </c>
      <c r="AW8" s="19">
        <f t="shared" si="8"/>
        <v>110</v>
      </c>
      <c r="AX8" s="19">
        <f t="shared" si="8"/>
        <v>67</v>
      </c>
      <c r="AY8" s="19">
        <f t="shared" si="8"/>
        <v>166</v>
      </c>
      <c r="AZ8" s="19">
        <f t="shared" si="8"/>
        <v>59</v>
      </c>
      <c r="BA8" s="19">
        <f t="shared" si="8"/>
        <v>183</v>
      </c>
      <c r="BB8" s="19">
        <f t="shared" si="8"/>
        <v>3</v>
      </c>
      <c r="BC8" s="19">
        <f t="shared" si="8"/>
        <v>37</v>
      </c>
      <c r="BD8" s="19">
        <f t="shared" si="8"/>
        <v>2</v>
      </c>
      <c r="BE8" s="19">
        <f t="shared" si="8"/>
        <v>36</v>
      </c>
      <c r="BF8" s="19">
        <f t="shared" si="8"/>
        <v>432</v>
      </c>
      <c r="BG8" s="19">
        <f t="shared" si="8"/>
        <v>276</v>
      </c>
      <c r="BH8" s="19">
        <f t="shared" si="8"/>
        <v>307</v>
      </c>
      <c r="BI8" s="19">
        <f t="shared" si="8"/>
        <v>334</v>
      </c>
      <c r="BJ8" s="19">
        <f t="shared" si="8"/>
        <v>96</v>
      </c>
      <c r="BK8" s="19">
        <f t="shared" si="8"/>
        <v>506</v>
      </c>
      <c r="BL8" s="19">
        <f t="shared" si="8"/>
        <v>498</v>
      </c>
      <c r="BM8" s="20"/>
      <c r="BN8" s="19">
        <f>T8+U8</f>
        <v>66.72226855713095</v>
      </c>
      <c r="BO8" s="19">
        <f aca="true" t="shared" si="9" ref="BO8:CB8">SUM(BO11:BO28)</f>
        <v>21</v>
      </c>
      <c r="BP8" s="19">
        <f t="shared" si="9"/>
        <v>13</v>
      </c>
      <c r="BQ8" s="19">
        <f t="shared" si="9"/>
        <v>58181</v>
      </c>
      <c r="BR8" s="19">
        <f t="shared" si="9"/>
        <v>426.3588043363528</v>
      </c>
      <c r="BS8" s="19">
        <f t="shared" si="9"/>
        <v>16</v>
      </c>
      <c r="BT8" s="19">
        <f t="shared" si="9"/>
        <v>0</v>
      </c>
      <c r="BU8" s="19">
        <f t="shared" si="9"/>
        <v>0</v>
      </c>
      <c r="BV8" s="19">
        <f t="shared" si="9"/>
        <v>0</v>
      </c>
      <c r="BW8" s="19">
        <f t="shared" si="9"/>
        <v>0</v>
      </c>
      <c r="BX8" s="19">
        <f t="shared" si="9"/>
        <v>0</v>
      </c>
      <c r="BY8" s="19">
        <f t="shared" si="9"/>
        <v>0</v>
      </c>
      <c r="BZ8" s="19">
        <f t="shared" si="9"/>
        <v>0</v>
      </c>
      <c r="CA8" s="19">
        <f t="shared" si="9"/>
        <v>0</v>
      </c>
      <c r="CB8" s="19">
        <f t="shared" si="9"/>
        <v>171</v>
      </c>
      <c r="CC8" s="21"/>
      <c r="CD8" s="22" t="s">
        <v>5</v>
      </c>
      <c r="CE8" s="19">
        <f aca="true" t="shared" si="10" ref="CE8:CU8">SUM(CE11:CE28)</f>
        <v>438</v>
      </c>
      <c r="CF8" s="19">
        <f t="shared" si="10"/>
        <v>1234</v>
      </c>
      <c r="CG8" s="19">
        <f t="shared" si="10"/>
        <v>306</v>
      </c>
      <c r="CH8" s="19">
        <f t="shared" si="10"/>
        <v>124</v>
      </c>
      <c r="CI8" s="19">
        <f t="shared" si="10"/>
        <v>66</v>
      </c>
      <c r="CJ8" s="19">
        <f t="shared" si="10"/>
        <v>116</v>
      </c>
      <c r="CK8" s="19">
        <f t="shared" si="10"/>
        <v>464</v>
      </c>
      <c r="CL8" s="19">
        <f t="shared" si="10"/>
        <v>445</v>
      </c>
      <c r="CM8" s="19">
        <f t="shared" si="10"/>
        <v>19</v>
      </c>
      <c r="CN8" s="19">
        <f t="shared" si="10"/>
        <v>0</v>
      </c>
      <c r="CO8" s="19">
        <f t="shared" si="10"/>
        <v>0</v>
      </c>
      <c r="CP8" s="19">
        <f t="shared" si="10"/>
        <v>24</v>
      </c>
      <c r="CQ8" s="19">
        <f t="shared" si="10"/>
        <v>17</v>
      </c>
      <c r="CR8" s="19">
        <f t="shared" si="10"/>
        <v>62</v>
      </c>
      <c r="CS8" s="19">
        <f t="shared" si="10"/>
        <v>1199</v>
      </c>
      <c r="CT8" s="19">
        <f t="shared" si="10"/>
        <v>72</v>
      </c>
      <c r="CU8" s="19">
        <f t="shared" si="10"/>
        <v>37</v>
      </c>
      <c r="CV8" s="19">
        <f>100*(CK8-CT8)/CS8</f>
        <v>32.69391159299416</v>
      </c>
      <c r="CW8" s="19">
        <f>100*(CL8-CU8)/CS8</f>
        <v>34.02835696413678</v>
      </c>
      <c r="CX8" s="19">
        <f aca="true" t="shared" si="11" ref="CX8:DC8">SUM(CX11:CX28)</f>
        <v>1824.3722222222225</v>
      </c>
      <c r="CY8" s="19">
        <f t="shared" si="11"/>
        <v>2449</v>
      </c>
      <c r="CZ8" s="19">
        <f t="shared" si="11"/>
        <v>1179</v>
      </c>
      <c r="DA8" s="19">
        <f t="shared" si="11"/>
        <v>455</v>
      </c>
      <c r="DB8" s="19">
        <f t="shared" si="11"/>
        <v>1426</v>
      </c>
      <c r="DC8" s="19">
        <f t="shared" si="11"/>
        <v>443</v>
      </c>
      <c r="DD8" s="19">
        <f>100*DC8/CZ8</f>
        <v>37.57421543681086</v>
      </c>
      <c r="DE8" s="19">
        <f>SUM(DE11:DE28)</f>
        <v>142</v>
      </c>
      <c r="DF8" s="19">
        <f>100*DE8/DA8</f>
        <v>31.208791208791208</v>
      </c>
      <c r="DG8" s="19">
        <f>SUM(DG11:DG28)</f>
        <v>649</v>
      </c>
      <c r="DH8" s="19">
        <f>100*DG8/DB8</f>
        <v>45.51192145862552</v>
      </c>
      <c r="DI8" s="19">
        <f aca="true" t="shared" si="12" ref="DI8:EN8">SUM(DI11:DI28)</f>
        <v>1215</v>
      </c>
      <c r="DJ8" s="19">
        <f t="shared" si="12"/>
        <v>391</v>
      </c>
      <c r="DK8" s="19">
        <f t="shared" si="12"/>
        <v>152</v>
      </c>
      <c r="DL8" s="19">
        <f t="shared" si="12"/>
        <v>672</v>
      </c>
      <c r="DM8" s="19">
        <f t="shared" si="12"/>
        <v>2345</v>
      </c>
      <c r="DN8" s="19">
        <f t="shared" si="12"/>
        <v>14</v>
      </c>
      <c r="DO8" s="19">
        <f t="shared" si="12"/>
        <v>51</v>
      </c>
      <c r="DP8" s="19">
        <f t="shared" si="12"/>
        <v>7</v>
      </c>
      <c r="DQ8" s="19">
        <f t="shared" si="12"/>
        <v>35</v>
      </c>
      <c r="DR8" s="19">
        <f t="shared" si="12"/>
        <v>7</v>
      </c>
      <c r="DS8" s="19">
        <f t="shared" si="12"/>
        <v>49</v>
      </c>
      <c r="DT8" s="19">
        <f t="shared" si="12"/>
        <v>17</v>
      </c>
      <c r="DU8" s="19">
        <f t="shared" si="12"/>
        <v>84</v>
      </c>
      <c r="DV8" s="19">
        <f t="shared" si="12"/>
        <v>55</v>
      </c>
      <c r="DW8" s="19">
        <f t="shared" si="12"/>
        <v>137</v>
      </c>
      <c r="DX8" s="19">
        <f t="shared" si="12"/>
        <v>30</v>
      </c>
      <c r="DY8" s="19">
        <f t="shared" si="12"/>
        <v>80</v>
      </c>
      <c r="DZ8" s="19">
        <f t="shared" si="12"/>
        <v>58</v>
      </c>
      <c r="EA8" s="19">
        <f t="shared" si="12"/>
        <v>118</v>
      </c>
      <c r="EB8" s="19">
        <f t="shared" si="12"/>
        <v>51</v>
      </c>
      <c r="EC8" s="19">
        <f t="shared" si="12"/>
        <v>146</v>
      </c>
      <c r="ED8" s="19">
        <f t="shared" si="12"/>
        <v>1</v>
      </c>
      <c r="EE8" s="19">
        <f t="shared" si="12"/>
        <v>27</v>
      </c>
      <c r="EF8" s="19">
        <f t="shared" si="12"/>
        <v>6</v>
      </c>
      <c r="EG8" s="19">
        <f t="shared" si="12"/>
        <v>25</v>
      </c>
      <c r="EH8" s="19">
        <f t="shared" si="12"/>
        <v>221</v>
      </c>
      <c r="EI8" s="19">
        <f t="shared" si="12"/>
        <v>140</v>
      </c>
      <c r="EJ8" s="19">
        <f t="shared" si="12"/>
        <v>166</v>
      </c>
      <c r="EK8" s="19">
        <f t="shared" si="12"/>
        <v>158</v>
      </c>
      <c r="EL8" s="19">
        <f t="shared" si="12"/>
        <v>48</v>
      </c>
      <c r="EM8" s="19">
        <f t="shared" si="12"/>
        <v>248</v>
      </c>
      <c r="EN8" s="19">
        <f t="shared" si="12"/>
        <v>253</v>
      </c>
      <c r="EO8" s="20"/>
      <c r="EP8" s="19">
        <f>CV8+CW8</f>
        <v>66.72226855713095</v>
      </c>
      <c r="EQ8" s="19">
        <f aca="true" t="shared" si="13" ref="EQ8:FD8">SUM(EQ11:EQ28)</f>
        <v>7</v>
      </c>
      <c r="ER8" s="19">
        <f t="shared" si="13"/>
        <v>7</v>
      </c>
      <c r="ES8" s="19">
        <f t="shared" si="13"/>
        <v>29363</v>
      </c>
      <c r="ET8" s="19">
        <f t="shared" si="13"/>
        <v>427.4498685978013</v>
      </c>
      <c r="EU8" s="19">
        <f t="shared" si="13"/>
        <v>7</v>
      </c>
      <c r="EV8" s="19">
        <f t="shared" si="13"/>
        <v>0</v>
      </c>
      <c r="EW8" s="19">
        <f t="shared" si="13"/>
        <v>0</v>
      </c>
      <c r="EX8" s="19">
        <f t="shared" si="13"/>
        <v>0</v>
      </c>
      <c r="EY8" s="19">
        <f t="shared" si="13"/>
        <v>0</v>
      </c>
      <c r="EZ8" s="19">
        <f t="shared" si="13"/>
        <v>0</v>
      </c>
      <c r="FA8" s="19">
        <f t="shared" si="13"/>
        <v>0</v>
      </c>
      <c r="FB8" s="19">
        <f t="shared" si="13"/>
        <v>0</v>
      </c>
      <c r="FC8" s="19">
        <f t="shared" si="13"/>
        <v>0</v>
      </c>
      <c r="FD8" s="19">
        <f t="shared" si="13"/>
        <v>0</v>
      </c>
      <c r="FE8" s="21"/>
      <c r="FF8" s="22" t="s">
        <v>5</v>
      </c>
      <c r="FG8" s="19">
        <f aca="true" t="shared" si="14" ref="FG8:FW8">SUM(FG11:FG28)</f>
        <v>414</v>
      </c>
      <c r="FH8" s="19">
        <f t="shared" si="14"/>
        <v>1215</v>
      </c>
      <c r="FI8" s="19">
        <f t="shared" si="14"/>
        <v>306</v>
      </c>
      <c r="FJ8" s="19">
        <f t="shared" si="14"/>
        <v>116</v>
      </c>
      <c r="FK8" s="19">
        <f t="shared" si="14"/>
        <v>66</v>
      </c>
      <c r="FL8" s="19">
        <f t="shared" si="14"/>
        <v>124</v>
      </c>
      <c r="FM8" s="19">
        <f t="shared" si="14"/>
        <v>445</v>
      </c>
      <c r="FN8" s="19">
        <f t="shared" si="14"/>
        <v>464</v>
      </c>
      <c r="FO8" s="19">
        <f t="shared" si="14"/>
        <v>-19</v>
      </c>
      <c r="FP8" s="19">
        <f t="shared" si="14"/>
        <v>0</v>
      </c>
      <c r="FQ8" s="19">
        <f t="shared" si="14"/>
        <v>0</v>
      </c>
      <c r="FR8" s="19">
        <f t="shared" si="14"/>
        <v>17</v>
      </c>
      <c r="FS8" s="19">
        <f t="shared" si="14"/>
        <v>24</v>
      </c>
      <c r="FT8" s="19">
        <f t="shared" si="14"/>
        <v>64</v>
      </c>
      <c r="FU8" s="19">
        <f t="shared" si="14"/>
        <v>1199</v>
      </c>
      <c r="FV8" s="19">
        <f t="shared" si="14"/>
        <v>37</v>
      </c>
      <c r="FW8" s="19">
        <f t="shared" si="14"/>
        <v>72</v>
      </c>
      <c r="FX8" s="19">
        <f>100*(FM8-FV8)/FU8</f>
        <v>34.02835696413678</v>
      </c>
      <c r="FY8" s="19">
        <f>100*(FN8-FW8)/FU8</f>
        <v>32.69391159299416</v>
      </c>
      <c r="FZ8" s="19">
        <f aca="true" t="shared" si="15" ref="FZ8:GE8">SUM(FZ11:FZ28)</f>
        <v>1790.4055555555556</v>
      </c>
      <c r="GA8" s="19">
        <f t="shared" si="15"/>
        <v>2449</v>
      </c>
      <c r="GB8" s="19">
        <f t="shared" si="15"/>
        <v>1090</v>
      </c>
      <c r="GC8" s="19">
        <f t="shared" si="15"/>
        <v>497</v>
      </c>
      <c r="GD8" s="19">
        <f t="shared" si="15"/>
        <v>1473</v>
      </c>
      <c r="GE8" s="19">
        <f t="shared" si="15"/>
        <v>391</v>
      </c>
      <c r="GF8" s="19">
        <f>100*GE8/GB8</f>
        <v>35.87155963302752</v>
      </c>
      <c r="GG8" s="19">
        <f>SUM(GG11:GG28)</f>
        <v>152</v>
      </c>
      <c r="GH8" s="19">
        <f>100*GG8/GC8</f>
        <v>30.58350100603622</v>
      </c>
      <c r="GI8" s="19">
        <f>SUM(GI11:GI28)</f>
        <v>672</v>
      </c>
      <c r="GJ8" s="19">
        <f>100*GI8/GD8</f>
        <v>45.621181262729124</v>
      </c>
      <c r="GK8" s="19">
        <f aca="true" t="shared" si="16" ref="GK8:HP8">SUM(GK11:GK28)</f>
        <v>1234</v>
      </c>
      <c r="GL8" s="19">
        <f t="shared" si="16"/>
        <v>443</v>
      </c>
      <c r="GM8" s="19">
        <f t="shared" si="16"/>
        <v>142</v>
      </c>
      <c r="GN8" s="19">
        <f t="shared" si="16"/>
        <v>649</v>
      </c>
      <c r="GO8" s="19">
        <f t="shared" si="16"/>
        <v>2264</v>
      </c>
      <c r="GP8" s="19">
        <f t="shared" si="16"/>
        <v>4</v>
      </c>
      <c r="GQ8" s="19">
        <f t="shared" si="16"/>
        <v>58</v>
      </c>
      <c r="GR8" s="19">
        <f t="shared" si="16"/>
        <v>5</v>
      </c>
      <c r="GS8" s="19">
        <f t="shared" si="16"/>
        <v>25</v>
      </c>
      <c r="GT8" s="19">
        <f t="shared" si="16"/>
        <v>12</v>
      </c>
      <c r="GU8" s="19">
        <f t="shared" si="16"/>
        <v>46</v>
      </c>
      <c r="GV8" s="19">
        <f t="shared" si="16"/>
        <v>26</v>
      </c>
      <c r="GW8" s="19">
        <f t="shared" si="16"/>
        <v>99</v>
      </c>
      <c r="GX8" s="19">
        <f t="shared" si="16"/>
        <v>35</v>
      </c>
      <c r="GY8" s="19">
        <f t="shared" si="16"/>
        <v>133</v>
      </c>
      <c r="GZ8" s="19">
        <f t="shared" si="16"/>
        <v>22</v>
      </c>
      <c r="HA8" s="19">
        <f t="shared" si="16"/>
        <v>113</v>
      </c>
      <c r="HB8" s="19">
        <f t="shared" si="16"/>
        <v>66</v>
      </c>
      <c r="HC8" s="19">
        <f t="shared" si="16"/>
        <v>144</v>
      </c>
      <c r="HD8" s="19">
        <f t="shared" si="16"/>
        <v>79</v>
      </c>
      <c r="HE8" s="19">
        <f t="shared" si="16"/>
        <v>137</v>
      </c>
      <c r="HF8" s="19">
        <f t="shared" si="16"/>
        <v>5</v>
      </c>
      <c r="HG8" s="19">
        <f t="shared" si="16"/>
        <v>27</v>
      </c>
      <c r="HH8" s="19">
        <f t="shared" si="16"/>
        <v>1</v>
      </c>
      <c r="HI8" s="19">
        <f t="shared" si="16"/>
        <v>28</v>
      </c>
      <c r="HJ8" s="19">
        <f t="shared" si="16"/>
        <v>211</v>
      </c>
      <c r="HK8" s="19">
        <f t="shared" si="16"/>
        <v>136</v>
      </c>
      <c r="HL8" s="19">
        <f t="shared" si="16"/>
        <v>141</v>
      </c>
      <c r="HM8" s="19">
        <f t="shared" si="16"/>
        <v>176</v>
      </c>
      <c r="HN8" s="19">
        <f t="shared" si="16"/>
        <v>48</v>
      </c>
      <c r="HO8" s="19">
        <f t="shared" si="16"/>
        <v>258</v>
      </c>
      <c r="HP8" s="19">
        <f t="shared" si="16"/>
        <v>245</v>
      </c>
      <c r="HQ8" s="20"/>
      <c r="HR8" s="19">
        <f>FX8+FY8</f>
        <v>66.72226855713095</v>
      </c>
      <c r="HS8" s="19">
        <f aca="true" t="shared" si="17" ref="HS8:IF8">SUM(HS11:HS28)</f>
        <v>14</v>
      </c>
      <c r="HT8" s="19">
        <f t="shared" si="17"/>
        <v>6</v>
      </c>
      <c r="HU8" s="19">
        <f t="shared" si="17"/>
        <v>28818</v>
      </c>
      <c r="HV8" s="19">
        <f t="shared" si="17"/>
        <v>425.3480427115992</v>
      </c>
      <c r="HW8" s="19">
        <f t="shared" si="17"/>
        <v>9</v>
      </c>
      <c r="HX8" s="19">
        <f t="shared" si="17"/>
        <v>0</v>
      </c>
      <c r="HY8" s="19">
        <f t="shared" si="17"/>
        <v>0</v>
      </c>
      <c r="HZ8" s="19">
        <f t="shared" si="17"/>
        <v>0</v>
      </c>
      <c r="IA8" s="19">
        <f t="shared" si="17"/>
        <v>0</v>
      </c>
      <c r="IB8" s="19">
        <f t="shared" si="17"/>
        <v>0</v>
      </c>
      <c r="IC8" s="19">
        <f t="shared" si="17"/>
        <v>0</v>
      </c>
      <c r="ID8" s="19">
        <f t="shared" si="17"/>
        <v>0</v>
      </c>
      <c r="IE8" s="19">
        <f t="shared" si="17"/>
        <v>0</v>
      </c>
      <c r="IF8" s="19">
        <f t="shared" si="17"/>
        <v>0</v>
      </c>
    </row>
    <row r="9" spans="1:225" s="13" customFormat="1" ht="15.75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 t="s">
        <v>6</v>
      </c>
      <c r="S9" s="27"/>
      <c r="X9" s="28" t="s">
        <v>7</v>
      </c>
      <c r="Y9" s="29"/>
      <c r="Z9" s="30"/>
      <c r="AA9" s="28" t="s">
        <v>8</v>
      </c>
      <c r="AB9" s="29"/>
      <c r="AC9" s="29"/>
      <c r="AD9" s="29"/>
      <c r="AE9" s="29"/>
      <c r="AF9" s="30"/>
      <c r="AG9" s="28" t="s">
        <v>9</v>
      </c>
      <c r="AH9" s="29"/>
      <c r="AI9" s="29"/>
      <c r="AJ9" s="29"/>
      <c r="AK9" s="30"/>
      <c r="AL9" s="31" t="s">
        <v>10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2"/>
      <c r="BG9" s="32"/>
      <c r="BH9" s="32"/>
      <c r="BI9" s="32"/>
      <c r="BJ9" s="32"/>
      <c r="BK9" s="25"/>
      <c r="BL9" s="33"/>
      <c r="BM9" s="34"/>
      <c r="CC9" s="35"/>
      <c r="CD9" s="36"/>
      <c r="CE9" s="37"/>
      <c r="CF9" s="37"/>
      <c r="CG9" s="37"/>
      <c r="CH9" s="37"/>
      <c r="CI9" s="37"/>
      <c r="CJ9" s="37"/>
      <c r="CK9" s="37"/>
      <c r="CL9" s="37"/>
      <c r="CM9" s="37"/>
      <c r="CO9" s="37"/>
      <c r="CP9" s="37"/>
      <c r="CQ9" s="37"/>
      <c r="CR9" s="37"/>
      <c r="CT9" s="38" t="s">
        <v>6</v>
      </c>
      <c r="CU9" s="39"/>
      <c r="CZ9" s="28" t="s">
        <v>7</v>
      </c>
      <c r="DA9" s="29"/>
      <c r="DB9" s="30"/>
      <c r="DC9" s="28" t="s">
        <v>11</v>
      </c>
      <c r="DD9" s="29"/>
      <c r="DE9" s="29"/>
      <c r="DF9" s="29"/>
      <c r="DG9" s="29"/>
      <c r="DH9" s="30"/>
      <c r="DI9" s="28" t="s">
        <v>9</v>
      </c>
      <c r="DJ9" s="29"/>
      <c r="DK9" s="29"/>
      <c r="DL9" s="29"/>
      <c r="DM9" s="30"/>
      <c r="DN9" s="31" t="s">
        <v>10</v>
      </c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2"/>
      <c r="EI9" s="32"/>
      <c r="EJ9" s="32"/>
      <c r="EK9" s="32"/>
      <c r="EL9" s="32"/>
      <c r="EM9" s="25"/>
      <c r="EN9" s="33"/>
      <c r="EO9" s="34"/>
      <c r="FE9" s="35"/>
      <c r="FF9" s="36"/>
      <c r="FG9" s="37"/>
      <c r="FH9" s="37"/>
      <c r="FI9" s="37"/>
      <c r="FJ9" s="37"/>
      <c r="FK9" s="37"/>
      <c r="FL9" s="37"/>
      <c r="FM9" s="37"/>
      <c r="FN9" s="37"/>
      <c r="FO9" s="37"/>
      <c r="FQ9" s="37"/>
      <c r="FR9" s="37"/>
      <c r="FS9" s="37"/>
      <c r="FT9" s="37"/>
      <c r="FV9" s="38" t="s">
        <v>6</v>
      </c>
      <c r="FW9" s="39"/>
      <c r="GB9" s="28" t="s">
        <v>7</v>
      </c>
      <c r="GC9" s="29"/>
      <c r="GD9" s="30"/>
      <c r="GE9" s="28" t="s">
        <v>11</v>
      </c>
      <c r="GF9" s="29"/>
      <c r="GG9" s="29"/>
      <c r="GH9" s="29"/>
      <c r="GI9" s="29"/>
      <c r="GJ9" s="30"/>
      <c r="GK9" s="28" t="s">
        <v>9</v>
      </c>
      <c r="GL9" s="29"/>
      <c r="GM9" s="29"/>
      <c r="GN9" s="29"/>
      <c r="GO9" s="30"/>
      <c r="GP9" s="31" t="s">
        <v>10</v>
      </c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2"/>
      <c r="HK9" s="32"/>
      <c r="HL9" s="32"/>
      <c r="HM9" s="32"/>
      <c r="HN9" s="32"/>
      <c r="HO9" s="25"/>
      <c r="HP9" s="33"/>
      <c r="HQ9" s="34"/>
    </row>
    <row r="10" spans="1:230" s="35" customFormat="1" ht="15.75">
      <c r="A10" s="23" t="s">
        <v>12</v>
      </c>
      <c r="B10" s="40" t="s">
        <v>13</v>
      </c>
      <c r="C10" s="41" t="s">
        <v>14</v>
      </c>
      <c r="D10" s="41" t="s">
        <v>15</v>
      </c>
      <c r="E10" s="42" t="s">
        <v>16</v>
      </c>
      <c r="F10" s="42" t="s">
        <v>17</v>
      </c>
      <c r="G10" s="42" t="s">
        <v>18</v>
      </c>
      <c r="H10" s="42" t="s">
        <v>19</v>
      </c>
      <c r="I10" s="42" t="s">
        <v>20</v>
      </c>
      <c r="J10" s="42" t="s">
        <v>21</v>
      </c>
      <c r="K10" s="42" t="str">
        <f>"+-"</f>
        <v>+-</v>
      </c>
      <c r="L10" s="41" t="s">
        <v>22</v>
      </c>
      <c r="M10" s="42" t="s">
        <v>23</v>
      </c>
      <c r="N10" s="42" t="s">
        <v>24</v>
      </c>
      <c r="O10" s="42" t="s">
        <v>25</v>
      </c>
      <c r="P10" s="42">
        <v>0</v>
      </c>
      <c r="Q10" s="41" t="s">
        <v>26</v>
      </c>
      <c r="R10" s="42" t="s">
        <v>27</v>
      </c>
      <c r="S10" s="42" t="s">
        <v>28</v>
      </c>
      <c r="T10" s="35" t="s">
        <v>29</v>
      </c>
      <c r="U10" s="35" t="s">
        <v>30</v>
      </c>
      <c r="V10" s="35" t="s">
        <v>31</v>
      </c>
      <c r="W10" s="35" t="s">
        <v>32</v>
      </c>
      <c r="X10" s="42">
        <v>1</v>
      </c>
      <c r="Y10" s="42" t="s">
        <v>33</v>
      </c>
      <c r="Z10" s="42">
        <v>2</v>
      </c>
      <c r="AA10" s="28">
        <v>1</v>
      </c>
      <c r="AB10" s="30"/>
      <c r="AC10" s="28" t="s">
        <v>33</v>
      </c>
      <c r="AD10" s="30"/>
      <c r="AE10" s="28">
        <v>2</v>
      </c>
      <c r="AF10" s="30"/>
      <c r="AG10" s="43" t="s">
        <v>34</v>
      </c>
      <c r="AH10" s="42">
        <v>1</v>
      </c>
      <c r="AI10" s="42" t="s">
        <v>33</v>
      </c>
      <c r="AJ10" s="42">
        <v>2</v>
      </c>
      <c r="AK10" s="43" t="s">
        <v>35</v>
      </c>
      <c r="AL10" s="28" t="s">
        <v>17</v>
      </c>
      <c r="AM10" s="30"/>
      <c r="AN10" s="28" t="s">
        <v>18</v>
      </c>
      <c r="AO10" s="30"/>
      <c r="AP10" s="28" t="s">
        <v>19</v>
      </c>
      <c r="AQ10" s="30"/>
      <c r="AR10" s="28" t="s">
        <v>36</v>
      </c>
      <c r="AS10" s="30"/>
      <c r="AT10" s="28" t="s">
        <v>37</v>
      </c>
      <c r="AU10" s="30"/>
      <c r="AV10" s="28" t="s">
        <v>38</v>
      </c>
      <c r="AW10" s="30"/>
      <c r="AX10" s="28" t="s">
        <v>39</v>
      </c>
      <c r="AY10" s="30"/>
      <c r="AZ10" s="28" t="s">
        <v>19</v>
      </c>
      <c r="BA10" s="30"/>
      <c r="BB10" s="28" t="s">
        <v>40</v>
      </c>
      <c r="BC10" s="30"/>
      <c r="BD10" s="28" t="s">
        <v>38</v>
      </c>
      <c r="BE10" s="30"/>
      <c r="BF10" s="43" t="s">
        <v>41</v>
      </c>
      <c r="BG10" s="43" t="s">
        <v>42</v>
      </c>
      <c r="BH10" s="43" t="s">
        <v>43</v>
      </c>
      <c r="BI10" s="43" t="s">
        <v>44</v>
      </c>
      <c r="BJ10" s="43" t="s">
        <v>45</v>
      </c>
      <c r="BK10" s="35" t="s">
        <v>46</v>
      </c>
      <c r="BL10" s="43" t="s">
        <v>47</v>
      </c>
      <c r="BM10" s="44" t="s">
        <v>48</v>
      </c>
      <c r="BN10" s="35" t="s">
        <v>49</v>
      </c>
      <c r="BO10" s="35" t="s">
        <v>50</v>
      </c>
      <c r="BP10" s="35" t="s">
        <v>51</v>
      </c>
      <c r="BR10" s="35" t="s">
        <v>52</v>
      </c>
      <c r="BX10" s="35">
        <v>12.395061728395062</v>
      </c>
      <c r="BY10" s="35">
        <v>0.467390488085404</v>
      </c>
      <c r="BZ10" s="35" t="s">
        <v>53</v>
      </c>
      <c r="CA10" s="35" t="s">
        <v>54</v>
      </c>
      <c r="CB10" s="35" t="s">
        <v>55</v>
      </c>
      <c r="CC10" s="35" t="s">
        <v>12</v>
      </c>
      <c r="CD10" s="45" t="s">
        <v>13</v>
      </c>
      <c r="CE10" s="35" t="s">
        <v>14</v>
      </c>
      <c r="CF10" s="35" t="s">
        <v>15</v>
      </c>
      <c r="CG10" s="35" t="s">
        <v>16</v>
      </c>
      <c r="CH10" s="42" t="s">
        <v>17</v>
      </c>
      <c r="CI10" s="42" t="s">
        <v>18</v>
      </c>
      <c r="CJ10" s="42" t="s">
        <v>19</v>
      </c>
      <c r="CK10" s="42" t="s">
        <v>20</v>
      </c>
      <c r="CL10" s="42" t="s">
        <v>21</v>
      </c>
      <c r="CM10" s="42" t="str">
        <f>"+-"</f>
        <v>+-</v>
      </c>
      <c r="CN10" s="35" t="s">
        <v>22</v>
      </c>
      <c r="CO10" s="42" t="s">
        <v>23</v>
      </c>
      <c r="CP10" s="42" t="s">
        <v>24</v>
      </c>
      <c r="CQ10" s="42" t="s">
        <v>25</v>
      </c>
      <c r="CR10" s="42">
        <v>0</v>
      </c>
      <c r="CS10" s="35" t="s">
        <v>26</v>
      </c>
      <c r="CT10" s="42" t="s">
        <v>27</v>
      </c>
      <c r="CU10" s="42" t="s">
        <v>28</v>
      </c>
      <c r="CV10" s="35" t="s">
        <v>29</v>
      </c>
      <c r="CW10" s="35" t="s">
        <v>30</v>
      </c>
      <c r="CX10" s="35" t="s">
        <v>31</v>
      </c>
      <c r="CY10" s="35" t="s">
        <v>32</v>
      </c>
      <c r="CZ10" s="42">
        <v>1</v>
      </c>
      <c r="DA10" s="42" t="s">
        <v>33</v>
      </c>
      <c r="DB10" s="42">
        <v>2</v>
      </c>
      <c r="DC10" s="28">
        <v>1</v>
      </c>
      <c r="DD10" s="30"/>
      <c r="DE10" s="28" t="s">
        <v>33</v>
      </c>
      <c r="DF10" s="30"/>
      <c r="DG10" s="28">
        <v>2</v>
      </c>
      <c r="DH10" s="30"/>
      <c r="DI10" s="43" t="s">
        <v>34</v>
      </c>
      <c r="DJ10" s="42">
        <v>1</v>
      </c>
      <c r="DK10" s="42" t="s">
        <v>33</v>
      </c>
      <c r="DL10" s="42">
        <v>2</v>
      </c>
      <c r="DM10" s="43" t="s">
        <v>35</v>
      </c>
      <c r="DN10" s="28" t="s">
        <v>17</v>
      </c>
      <c r="DO10" s="30"/>
      <c r="DP10" s="28" t="s">
        <v>18</v>
      </c>
      <c r="DQ10" s="30"/>
      <c r="DR10" s="28" t="s">
        <v>19</v>
      </c>
      <c r="DS10" s="30"/>
      <c r="DT10" s="28" t="s">
        <v>36</v>
      </c>
      <c r="DU10" s="30"/>
      <c r="DV10" s="28" t="s">
        <v>37</v>
      </c>
      <c r="DW10" s="30"/>
      <c r="DX10" s="28" t="s">
        <v>38</v>
      </c>
      <c r="DY10" s="30"/>
      <c r="DZ10" s="28" t="s">
        <v>39</v>
      </c>
      <c r="EA10" s="30"/>
      <c r="EB10" s="28" t="s">
        <v>19</v>
      </c>
      <c r="EC10" s="30"/>
      <c r="ED10" s="28" t="s">
        <v>40</v>
      </c>
      <c r="EE10" s="30"/>
      <c r="EF10" s="28" t="s">
        <v>38</v>
      </c>
      <c r="EG10" s="30"/>
      <c r="EH10" s="43" t="s">
        <v>41</v>
      </c>
      <c r="EI10" s="43" t="s">
        <v>42</v>
      </c>
      <c r="EJ10" s="43" t="s">
        <v>43</v>
      </c>
      <c r="EK10" s="43" t="s">
        <v>44</v>
      </c>
      <c r="EL10" s="43" t="s">
        <v>45</v>
      </c>
      <c r="EM10" s="35" t="s">
        <v>46</v>
      </c>
      <c r="EN10" s="43" t="s">
        <v>47</v>
      </c>
      <c r="EO10" s="44" t="s">
        <v>48</v>
      </c>
      <c r="EP10" s="35" t="s">
        <v>49</v>
      </c>
      <c r="EQ10" s="35" t="s">
        <v>50</v>
      </c>
      <c r="ER10" s="35" t="s">
        <v>51</v>
      </c>
      <c r="ET10" s="35" t="s">
        <v>52</v>
      </c>
      <c r="FE10" s="35" t="s">
        <v>12</v>
      </c>
      <c r="FF10" s="45" t="s">
        <v>13</v>
      </c>
      <c r="FG10" s="35" t="s">
        <v>14</v>
      </c>
      <c r="FH10" s="35" t="s">
        <v>15</v>
      </c>
      <c r="FI10" s="35" t="s">
        <v>16</v>
      </c>
      <c r="FJ10" s="42" t="s">
        <v>17</v>
      </c>
      <c r="FK10" s="42" t="s">
        <v>18</v>
      </c>
      <c r="FL10" s="42" t="s">
        <v>19</v>
      </c>
      <c r="FM10" s="42" t="s">
        <v>20</v>
      </c>
      <c r="FN10" s="42" t="s">
        <v>21</v>
      </c>
      <c r="FO10" s="42" t="str">
        <f>"+-"</f>
        <v>+-</v>
      </c>
      <c r="FP10" s="35" t="s">
        <v>22</v>
      </c>
      <c r="FQ10" s="42" t="s">
        <v>23</v>
      </c>
      <c r="FR10" s="42" t="s">
        <v>24</v>
      </c>
      <c r="FS10" s="42" t="s">
        <v>25</v>
      </c>
      <c r="FT10" s="42">
        <v>0</v>
      </c>
      <c r="FU10" s="35" t="s">
        <v>26</v>
      </c>
      <c r="FV10" s="42" t="s">
        <v>27</v>
      </c>
      <c r="FW10" s="42" t="s">
        <v>28</v>
      </c>
      <c r="FX10" s="35" t="s">
        <v>29</v>
      </c>
      <c r="FY10" s="35" t="s">
        <v>30</v>
      </c>
      <c r="FZ10" s="35" t="s">
        <v>31</v>
      </c>
      <c r="GA10" s="35" t="s">
        <v>32</v>
      </c>
      <c r="GB10" s="42">
        <v>1</v>
      </c>
      <c r="GC10" s="42" t="s">
        <v>33</v>
      </c>
      <c r="GD10" s="42">
        <v>2</v>
      </c>
      <c r="GE10" s="28">
        <v>1</v>
      </c>
      <c r="GF10" s="30"/>
      <c r="GG10" s="28" t="s">
        <v>33</v>
      </c>
      <c r="GH10" s="30"/>
      <c r="GI10" s="28">
        <v>2</v>
      </c>
      <c r="GJ10" s="30"/>
      <c r="GK10" s="43" t="s">
        <v>34</v>
      </c>
      <c r="GL10" s="42">
        <v>1</v>
      </c>
      <c r="GM10" s="42" t="s">
        <v>33</v>
      </c>
      <c r="GN10" s="42">
        <v>2</v>
      </c>
      <c r="GO10" s="43" t="s">
        <v>35</v>
      </c>
      <c r="GP10" s="28" t="s">
        <v>17</v>
      </c>
      <c r="GQ10" s="30"/>
      <c r="GR10" s="28" t="s">
        <v>18</v>
      </c>
      <c r="GS10" s="30"/>
      <c r="GT10" s="28" t="s">
        <v>19</v>
      </c>
      <c r="GU10" s="30"/>
      <c r="GV10" s="28" t="s">
        <v>36</v>
      </c>
      <c r="GW10" s="30"/>
      <c r="GX10" s="28" t="s">
        <v>37</v>
      </c>
      <c r="GY10" s="30"/>
      <c r="GZ10" s="28" t="s">
        <v>38</v>
      </c>
      <c r="HA10" s="30"/>
      <c r="HB10" s="28" t="s">
        <v>39</v>
      </c>
      <c r="HC10" s="30"/>
      <c r="HD10" s="28" t="s">
        <v>19</v>
      </c>
      <c r="HE10" s="30"/>
      <c r="HF10" s="28" t="s">
        <v>40</v>
      </c>
      <c r="HG10" s="30"/>
      <c r="HH10" s="28" t="s">
        <v>38</v>
      </c>
      <c r="HI10" s="30"/>
      <c r="HJ10" s="43" t="s">
        <v>41</v>
      </c>
      <c r="HK10" s="43" t="s">
        <v>42</v>
      </c>
      <c r="HL10" s="43" t="s">
        <v>43</v>
      </c>
      <c r="HM10" s="43" t="s">
        <v>44</v>
      </c>
      <c r="HN10" s="43" t="s">
        <v>45</v>
      </c>
      <c r="HO10" s="35" t="s">
        <v>46</v>
      </c>
      <c r="HP10" s="43" t="s">
        <v>47</v>
      </c>
      <c r="HQ10" s="44" t="s">
        <v>48</v>
      </c>
      <c r="HR10" s="35" t="s">
        <v>49</v>
      </c>
      <c r="HS10" s="35" t="s">
        <v>50</v>
      </c>
      <c r="HT10" s="35" t="s">
        <v>51</v>
      </c>
      <c r="HV10" s="35" t="s">
        <v>52</v>
      </c>
    </row>
    <row r="11" spans="1:231" s="13" customFormat="1" ht="15.75">
      <c r="A11" s="11">
        <v>1</v>
      </c>
      <c r="B11" s="46" t="s">
        <v>56</v>
      </c>
      <c r="C11" s="13">
        <v>57</v>
      </c>
      <c r="D11" s="13">
        <v>132</v>
      </c>
      <c r="E11" s="13">
        <v>34</v>
      </c>
      <c r="F11" s="13">
        <v>18</v>
      </c>
      <c r="G11" s="13">
        <v>3</v>
      </c>
      <c r="H11" s="13">
        <v>13</v>
      </c>
      <c r="I11" s="13">
        <v>54</v>
      </c>
      <c r="J11" s="13">
        <v>53</v>
      </c>
      <c r="K11" s="13">
        <f aca="true" t="shared" si="18" ref="K11:K48">I11-J11</f>
        <v>1</v>
      </c>
      <c r="L11" s="13">
        <v>0</v>
      </c>
      <c r="N11" s="13">
        <v>3</v>
      </c>
      <c r="O11" s="13">
        <v>3</v>
      </c>
      <c r="P11" s="13">
        <v>6</v>
      </c>
      <c r="Q11" s="13">
        <v>154</v>
      </c>
      <c r="R11" s="13">
        <v>4</v>
      </c>
      <c r="S11" s="13">
        <v>5</v>
      </c>
      <c r="T11" s="13">
        <f aca="true" t="shared" si="19" ref="T11:T48">100*(I11-R11)/Q11</f>
        <v>32.467532467532465</v>
      </c>
      <c r="U11" s="13">
        <f aca="true" t="shared" si="20" ref="U11:U48">100*(J11-S11)/Q11</f>
        <v>31.16883116883117</v>
      </c>
      <c r="V11" s="13">
        <v>180.86111111111114</v>
      </c>
      <c r="W11" s="13">
        <v>263</v>
      </c>
      <c r="X11" s="13">
        <v>82</v>
      </c>
      <c r="Y11" s="13">
        <v>57</v>
      </c>
      <c r="Z11" s="13">
        <v>201</v>
      </c>
      <c r="AA11" s="13">
        <v>33</v>
      </c>
      <c r="AB11" s="13">
        <f aca="true" t="shared" si="21" ref="AB11:AB48">100*AA11/X11</f>
        <v>40.24390243902439</v>
      </c>
      <c r="AC11" s="13">
        <v>15</v>
      </c>
      <c r="AD11" s="13">
        <f aca="true" t="shared" si="22" ref="AD11:AD48">100*AC11/Y11</f>
        <v>26.31578947368421</v>
      </c>
      <c r="AE11" s="13">
        <v>84</v>
      </c>
      <c r="AF11" s="13">
        <f aca="true" t="shared" si="23" ref="AF11:AF48">100*AE11/Z11</f>
        <v>41.791044776119406</v>
      </c>
      <c r="AG11" s="13">
        <v>131</v>
      </c>
      <c r="AH11" s="13">
        <v>45</v>
      </c>
      <c r="AI11" s="13">
        <v>16</v>
      </c>
      <c r="AJ11" s="13">
        <v>70</v>
      </c>
      <c r="AK11" s="13">
        <v>278</v>
      </c>
      <c r="AL11" s="13">
        <v>1</v>
      </c>
      <c r="AM11" s="13">
        <v>5</v>
      </c>
      <c r="AN11" s="13">
        <v>0</v>
      </c>
      <c r="AO11" s="13">
        <v>1</v>
      </c>
      <c r="AP11" s="13">
        <v>0</v>
      </c>
      <c r="AQ11" s="13">
        <v>3</v>
      </c>
      <c r="AR11" s="13">
        <v>0</v>
      </c>
      <c r="AS11" s="13">
        <v>5</v>
      </c>
      <c r="AT11" s="13">
        <v>15</v>
      </c>
      <c r="AU11" s="13">
        <v>15</v>
      </c>
      <c r="AV11" s="13">
        <v>1</v>
      </c>
      <c r="AW11" s="13">
        <v>6</v>
      </c>
      <c r="AX11" s="13">
        <v>1</v>
      </c>
      <c r="AY11" s="13">
        <v>11</v>
      </c>
      <c r="AZ11" s="13">
        <v>9</v>
      </c>
      <c r="BA11" s="13">
        <v>13</v>
      </c>
      <c r="BB11" s="13">
        <v>0</v>
      </c>
      <c r="BC11" s="13">
        <v>2</v>
      </c>
      <c r="BD11" s="13">
        <v>0</v>
      </c>
      <c r="BE11" s="13">
        <v>4</v>
      </c>
      <c r="BF11" s="13">
        <v>21</v>
      </c>
      <c r="BG11" s="13">
        <v>15</v>
      </c>
      <c r="BH11" s="13">
        <v>17</v>
      </c>
      <c r="BI11" s="13">
        <v>17</v>
      </c>
      <c r="BJ11" s="13">
        <v>6</v>
      </c>
      <c r="BK11" s="13">
        <v>28</v>
      </c>
      <c r="BL11" s="13">
        <v>28</v>
      </c>
      <c r="BM11" s="14" t="s">
        <v>57</v>
      </c>
      <c r="BN11" s="13">
        <f aca="true" t="shared" si="24" ref="BN11:BN48">T11+U11</f>
        <v>63.63636363636363</v>
      </c>
      <c r="BO11" s="13">
        <v>0</v>
      </c>
      <c r="BP11" s="13">
        <v>0</v>
      </c>
      <c r="BQ11" s="13">
        <v>2924</v>
      </c>
      <c r="BR11" s="47">
        <f aca="true" t="shared" si="25" ref="BR11:BR28">BQ11/D11</f>
        <v>22.151515151515152</v>
      </c>
      <c r="BS11" s="13">
        <v>0</v>
      </c>
      <c r="CB11" s="13">
        <f>MATCH(B11,'[1]Дано'!$C$11:$C$100,0)</f>
        <v>8</v>
      </c>
      <c r="CC11" s="13">
        <v>1</v>
      </c>
      <c r="CD11" s="48" t="s">
        <v>58</v>
      </c>
      <c r="CE11" s="13">
        <v>37</v>
      </c>
      <c r="CF11" s="13">
        <v>77</v>
      </c>
      <c r="CG11" s="13">
        <v>17</v>
      </c>
      <c r="CH11" s="13">
        <v>12</v>
      </c>
      <c r="CI11" s="13">
        <v>1</v>
      </c>
      <c r="CJ11" s="13">
        <v>4</v>
      </c>
      <c r="CK11" s="13">
        <v>31</v>
      </c>
      <c r="CL11" s="13">
        <v>17</v>
      </c>
      <c r="CM11" s="13">
        <f aca="true" t="shared" si="26" ref="CM11:CM48">CK11-CL11</f>
        <v>14</v>
      </c>
      <c r="CN11" s="13">
        <v>0</v>
      </c>
      <c r="CP11" s="13">
        <v>4</v>
      </c>
      <c r="CQ11" s="13">
        <v>1</v>
      </c>
      <c r="CR11" s="13">
        <v>7</v>
      </c>
      <c r="CS11" s="13">
        <v>68</v>
      </c>
      <c r="CT11" s="13">
        <v>6</v>
      </c>
      <c r="CU11" s="13">
        <v>1</v>
      </c>
      <c r="CV11" s="13">
        <f aca="true" t="shared" si="27" ref="CV11:CV48">100*(CK11-CT11)/CS11</f>
        <v>36.76470588235294</v>
      </c>
      <c r="CW11" s="13">
        <f aca="true" t="shared" si="28" ref="CW11:CW48">100*(CL11-CU11)/CS11</f>
        <v>23.529411764705884</v>
      </c>
      <c r="CX11" s="13">
        <v>99.18888888888888</v>
      </c>
      <c r="CY11" s="13">
        <v>140</v>
      </c>
      <c r="CZ11" s="13">
        <v>43</v>
      </c>
      <c r="DA11" s="13">
        <v>58</v>
      </c>
      <c r="DB11" s="13">
        <v>69</v>
      </c>
      <c r="DC11" s="13">
        <v>19</v>
      </c>
      <c r="DD11" s="13">
        <f aca="true" t="shared" si="29" ref="DD11:DD48">100*DC11/CZ11</f>
        <v>44.18604651162791</v>
      </c>
      <c r="DE11" s="13">
        <v>22</v>
      </c>
      <c r="DF11" s="13">
        <f aca="true" t="shared" si="30" ref="DF11:DF48">100*DE11/DA11</f>
        <v>37.93103448275862</v>
      </c>
      <c r="DG11" s="13">
        <v>36</v>
      </c>
      <c r="DH11" s="13">
        <f aca="true" t="shared" si="31" ref="DH11:DH48">100*DG11/DB11</f>
        <v>52.17391304347826</v>
      </c>
      <c r="DI11" s="13">
        <v>63</v>
      </c>
      <c r="DJ11" s="13">
        <v>21</v>
      </c>
      <c r="DK11" s="13">
        <v>6</v>
      </c>
      <c r="DL11" s="13">
        <v>36</v>
      </c>
      <c r="DM11" s="13">
        <v>131</v>
      </c>
      <c r="DN11" s="13">
        <v>1</v>
      </c>
      <c r="DO11" s="13">
        <v>6</v>
      </c>
      <c r="DP11" s="13">
        <v>0</v>
      </c>
      <c r="DQ11" s="13">
        <v>1</v>
      </c>
      <c r="DR11" s="13">
        <v>0</v>
      </c>
      <c r="DS11" s="13">
        <v>1</v>
      </c>
      <c r="DT11" s="13">
        <v>0</v>
      </c>
      <c r="DU11" s="13">
        <v>2</v>
      </c>
      <c r="DV11" s="13">
        <v>1</v>
      </c>
      <c r="DW11" s="13">
        <v>15</v>
      </c>
      <c r="DX11" s="13">
        <v>2</v>
      </c>
      <c r="DY11" s="13">
        <v>6</v>
      </c>
      <c r="DZ11" s="13">
        <v>2</v>
      </c>
      <c r="EA11" s="13">
        <v>6</v>
      </c>
      <c r="EB11" s="13">
        <v>0</v>
      </c>
      <c r="EC11" s="13">
        <v>3</v>
      </c>
      <c r="ED11" s="13">
        <v>0</v>
      </c>
      <c r="EE11" s="13">
        <v>1</v>
      </c>
      <c r="EF11" s="13">
        <v>1</v>
      </c>
      <c r="EG11" s="13">
        <v>2</v>
      </c>
      <c r="EH11" s="13">
        <v>11</v>
      </c>
      <c r="EI11" s="13">
        <v>11</v>
      </c>
      <c r="EJ11" s="13">
        <v>12</v>
      </c>
      <c r="EK11" s="13">
        <v>10</v>
      </c>
      <c r="EL11" s="13">
        <v>2</v>
      </c>
      <c r="EM11" s="13">
        <v>14</v>
      </c>
      <c r="EN11" s="13">
        <v>17</v>
      </c>
      <c r="EO11" s="14" t="s">
        <v>57</v>
      </c>
      <c r="EP11" s="13">
        <f aca="true" t="shared" si="32" ref="EP11:EP48">CV11+CW11</f>
        <v>60.294117647058826</v>
      </c>
      <c r="EQ11" s="13">
        <v>1</v>
      </c>
      <c r="ER11" s="13">
        <v>1</v>
      </c>
      <c r="ES11" s="13">
        <v>1847</v>
      </c>
      <c r="ET11" s="47">
        <f aca="true" t="shared" si="33" ref="ET11:ET28">ES11/CF11</f>
        <v>23.98701298701299</v>
      </c>
      <c r="EU11" s="13">
        <v>0</v>
      </c>
      <c r="FE11" s="13">
        <v>1</v>
      </c>
      <c r="FF11" s="46" t="s">
        <v>59</v>
      </c>
      <c r="FG11" s="13">
        <v>31</v>
      </c>
      <c r="FH11" s="13">
        <v>75</v>
      </c>
      <c r="FI11" s="13">
        <v>17</v>
      </c>
      <c r="FJ11" s="13">
        <v>9</v>
      </c>
      <c r="FK11" s="13">
        <v>4</v>
      </c>
      <c r="FL11" s="13">
        <v>4</v>
      </c>
      <c r="FM11" s="13">
        <v>32</v>
      </c>
      <c r="FN11" s="13">
        <v>20</v>
      </c>
      <c r="FO11" s="13">
        <f aca="true" t="shared" si="34" ref="FO11:FO48">FM11-FN11</f>
        <v>12</v>
      </c>
      <c r="FP11" s="13">
        <v>0</v>
      </c>
      <c r="FR11" s="13">
        <v>2</v>
      </c>
      <c r="FT11" s="13">
        <v>7</v>
      </c>
      <c r="FU11" s="13">
        <v>52</v>
      </c>
      <c r="FV11" s="13">
        <v>4</v>
      </c>
      <c r="FW11" s="13">
        <v>4</v>
      </c>
      <c r="FX11" s="13">
        <f aca="true" t="shared" si="35" ref="FX11:FX48">100*(FM11-FV11)/FU11</f>
        <v>53.84615384615385</v>
      </c>
      <c r="FY11" s="13">
        <f aca="true" t="shared" si="36" ref="FY11:FY48">100*(FN11-FW11)/FU11</f>
        <v>30.76923076923077</v>
      </c>
      <c r="FZ11" s="13">
        <v>111.25</v>
      </c>
      <c r="GA11" s="13">
        <v>138</v>
      </c>
      <c r="GB11" s="13">
        <v>61</v>
      </c>
      <c r="GC11" s="13">
        <v>14</v>
      </c>
      <c r="GD11" s="13">
        <v>95</v>
      </c>
      <c r="GE11" s="13">
        <v>24</v>
      </c>
      <c r="GF11" s="13">
        <f aca="true" t="shared" si="37" ref="GF11:GF48">100*GE11/GB11</f>
        <v>39.34426229508197</v>
      </c>
      <c r="GG11" s="13">
        <v>5</v>
      </c>
      <c r="GH11" s="13">
        <f aca="true" t="shared" si="38" ref="GH11:GH48">100*GG11/GC11</f>
        <v>35.714285714285715</v>
      </c>
      <c r="GI11" s="13">
        <v>46</v>
      </c>
      <c r="GJ11" s="13">
        <f aca="true" t="shared" si="39" ref="GJ11:GJ48">100*GI11/GD11</f>
        <v>48.421052631578945</v>
      </c>
      <c r="GK11" s="13">
        <v>63</v>
      </c>
      <c r="GL11" s="13">
        <v>17</v>
      </c>
      <c r="GM11" s="13">
        <v>8</v>
      </c>
      <c r="GN11" s="13">
        <v>38</v>
      </c>
      <c r="GO11" s="13">
        <v>92</v>
      </c>
      <c r="GP11" s="13">
        <v>0</v>
      </c>
      <c r="GQ11" s="13">
        <v>5</v>
      </c>
      <c r="GR11" s="13">
        <v>1</v>
      </c>
      <c r="GS11" s="13">
        <v>2</v>
      </c>
      <c r="GT11" s="13">
        <v>0</v>
      </c>
      <c r="GU11" s="13">
        <v>1</v>
      </c>
      <c r="GV11" s="13">
        <v>3</v>
      </c>
      <c r="GW11" s="13">
        <v>6</v>
      </c>
      <c r="GX11" s="13">
        <v>0</v>
      </c>
      <c r="GY11" s="13">
        <v>6</v>
      </c>
      <c r="GZ11" s="13">
        <v>1</v>
      </c>
      <c r="HA11" s="13">
        <v>9</v>
      </c>
      <c r="HB11" s="13">
        <v>6</v>
      </c>
      <c r="HC11" s="13">
        <v>10</v>
      </c>
      <c r="HD11" s="13">
        <v>1</v>
      </c>
      <c r="HE11" s="13">
        <v>3</v>
      </c>
      <c r="HF11" s="13">
        <v>0</v>
      </c>
      <c r="HG11" s="13">
        <v>1</v>
      </c>
      <c r="HH11" s="13">
        <v>0</v>
      </c>
      <c r="HI11" s="13">
        <v>3</v>
      </c>
      <c r="HJ11" s="13">
        <v>16</v>
      </c>
      <c r="HK11" s="13">
        <v>10</v>
      </c>
      <c r="HL11" s="13">
        <v>7</v>
      </c>
      <c r="HM11" s="13">
        <v>9</v>
      </c>
      <c r="HN11" s="13">
        <v>3</v>
      </c>
      <c r="HO11" s="13">
        <v>11</v>
      </c>
      <c r="HP11" s="13">
        <v>19</v>
      </c>
      <c r="HQ11" s="14" t="s">
        <v>60</v>
      </c>
      <c r="HR11" s="13">
        <f aca="true" t="shared" si="40" ref="HR11:HR48">FX11+FY11</f>
        <v>84.61538461538461</v>
      </c>
      <c r="HS11" s="13">
        <v>1</v>
      </c>
      <c r="HT11" s="13">
        <v>0</v>
      </c>
      <c r="HU11" s="13">
        <v>1838</v>
      </c>
      <c r="HV11" s="47">
        <f aca="true" t="shared" si="41" ref="HV11:HV28">HU11/FH11</f>
        <v>24.506666666666668</v>
      </c>
      <c r="HW11" s="13">
        <v>0</v>
      </c>
    </row>
    <row r="12" spans="1:231" s="13" customFormat="1" ht="15.75">
      <c r="A12" s="11">
        <v>2</v>
      </c>
      <c r="B12" s="48" t="s">
        <v>61</v>
      </c>
      <c r="C12" s="13">
        <v>55</v>
      </c>
      <c r="D12" s="13">
        <v>143</v>
      </c>
      <c r="E12" s="13">
        <v>34</v>
      </c>
      <c r="F12" s="13">
        <v>15</v>
      </c>
      <c r="G12" s="13">
        <v>10</v>
      </c>
      <c r="H12" s="13">
        <v>9</v>
      </c>
      <c r="I12" s="13">
        <v>53</v>
      </c>
      <c r="J12" s="13">
        <v>35</v>
      </c>
      <c r="K12" s="13">
        <f t="shared" si="18"/>
        <v>18</v>
      </c>
      <c r="L12" s="13">
        <v>0</v>
      </c>
      <c r="N12" s="13">
        <v>5</v>
      </c>
      <c r="P12" s="13">
        <v>11</v>
      </c>
      <c r="Q12" s="13">
        <v>108</v>
      </c>
      <c r="R12" s="13">
        <v>7</v>
      </c>
      <c r="S12" s="13">
        <v>6</v>
      </c>
      <c r="T12" s="13">
        <f t="shared" si="19"/>
        <v>42.592592592592595</v>
      </c>
      <c r="U12" s="13">
        <f t="shared" si="20"/>
        <v>26.85185185185185</v>
      </c>
      <c r="V12" s="13">
        <v>218.45555555555558</v>
      </c>
      <c r="W12" s="13">
        <v>268</v>
      </c>
      <c r="X12" s="13">
        <v>137</v>
      </c>
      <c r="Y12" s="13">
        <v>42</v>
      </c>
      <c r="Z12" s="13">
        <v>161</v>
      </c>
      <c r="AA12" s="13">
        <v>52</v>
      </c>
      <c r="AB12" s="13">
        <f t="shared" si="21"/>
        <v>37.956204379562045</v>
      </c>
      <c r="AC12" s="13">
        <v>16</v>
      </c>
      <c r="AD12" s="13">
        <f t="shared" si="22"/>
        <v>38.095238095238095</v>
      </c>
      <c r="AE12" s="13">
        <v>75</v>
      </c>
      <c r="AF12" s="13">
        <f t="shared" si="23"/>
        <v>46.58385093167702</v>
      </c>
      <c r="AG12" s="13">
        <v>125</v>
      </c>
      <c r="AH12" s="13">
        <v>44</v>
      </c>
      <c r="AI12" s="13">
        <v>12</v>
      </c>
      <c r="AJ12" s="13">
        <v>69</v>
      </c>
      <c r="AK12" s="13">
        <v>288</v>
      </c>
      <c r="AL12" s="13">
        <v>0</v>
      </c>
      <c r="AM12" s="13">
        <v>5</v>
      </c>
      <c r="AN12" s="13">
        <v>0</v>
      </c>
      <c r="AO12" s="13">
        <v>2</v>
      </c>
      <c r="AP12" s="13">
        <v>1</v>
      </c>
      <c r="AQ12" s="13">
        <v>3</v>
      </c>
      <c r="AR12" s="13">
        <v>4</v>
      </c>
      <c r="AS12" s="13">
        <v>6</v>
      </c>
      <c r="AT12" s="13">
        <v>1</v>
      </c>
      <c r="AU12" s="13">
        <v>9</v>
      </c>
      <c r="AV12" s="13">
        <v>0</v>
      </c>
      <c r="AW12" s="13">
        <v>7</v>
      </c>
      <c r="AX12" s="13">
        <v>2</v>
      </c>
      <c r="AY12" s="13">
        <v>9</v>
      </c>
      <c r="AZ12" s="13">
        <v>4</v>
      </c>
      <c r="BA12" s="13">
        <v>6</v>
      </c>
      <c r="BB12" s="13">
        <v>0</v>
      </c>
      <c r="BC12" s="13">
        <v>2</v>
      </c>
      <c r="BD12" s="13">
        <v>0</v>
      </c>
      <c r="BE12" s="13">
        <v>4</v>
      </c>
      <c r="BF12" s="13">
        <v>26</v>
      </c>
      <c r="BG12" s="13">
        <v>16</v>
      </c>
      <c r="BH12" s="13">
        <v>15</v>
      </c>
      <c r="BI12" s="13">
        <v>17</v>
      </c>
      <c r="BJ12" s="13">
        <v>4</v>
      </c>
      <c r="BK12" s="13">
        <v>33</v>
      </c>
      <c r="BL12" s="13">
        <v>32</v>
      </c>
      <c r="BM12" s="14" t="s">
        <v>62</v>
      </c>
      <c r="BN12" s="13">
        <f t="shared" si="24"/>
        <v>69.44444444444444</v>
      </c>
      <c r="BO12" s="13">
        <v>0</v>
      </c>
      <c r="BP12" s="13">
        <v>0</v>
      </c>
      <c r="BQ12" s="13">
        <v>3517</v>
      </c>
      <c r="BR12" s="13">
        <f t="shared" si="25"/>
        <v>24.594405594405593</v>
      </c>
      <c r="BS12" s="13">
        <v>1</v>
      </c>
      <c r="CB12" s="13">
        <f>MATCH(B12,'[1]Дано'!$C$11:$C$100,0)</f>
        <v>13</v>
      </c>
      <c r="CC12" s="13">
        <v>2</v>
      </c>
      <c r="CD12" s="49" t="s">
        <v>63</v>
      </c>
      <c r="CE12" s="13">
        <v>30</v>
      </c>
      <c r="CF12" s="13">
        <v>73</v>
      </c>
      <c r="CG12" s="13">
        <v>17</v>
      </c>
      <c r="CH12" s="13">
        <v>9</v>
      </c>
      <c r="CI12" s="13">
        <v>3</v>
      </c>
      <c r="CJ12" s="13">
        <v>5</v>
      </c>
      <c r="CK12" s="13">
        <v>23</v>
      </c>
      <c r="CL12" s="13">
        <v>19</v>
      </c>
      <c r="CM12" s="13">
        <f t="shared" si="26"/>
        <v>4</v>
      </c>
      <c r="CN12" s="13">
        <v>0</v>
      </c>
      <c r="CQ12" s="13">
        <v>1</v>
      </c>
      <c r="CR12" s="13">
        <v>4</v>
      </c>
      <c r="CS12" s="13">
        <v>47</v>
      </c>
      <c r="CT12" s="13">
        <v>3</v>
      </c>
      <c r="CU12" s="13">
        <v>4</v>
      </c>
      <c r="CV12" s="13">
        <f t="shared" si="27"/>
        <v>42.5531914893617</v>
      </c>
      <c r="CW12" s="13">
        <f t="shared" si="28"/>
        <v>31.914893617021278</v>
      </c>
      <c r="CX12" s="13">
        <v>110.1111111111111</v>
      </c>
      <c r="CY12" s="13">
        <v>142</v>
      </c>
      <c r="CZ12" s="13">
        <v>69</v>
      </c>
      <c r="DB12" s="13">
        <v>101</v>
      </c>
      <c r="DC12" s="13">
        <v>25</v>
      </c>
      <c r="DD12" s="13">
        <f t="shared" si="29"/>
        <v>36.231884057971016</v>
      </c>
      <c r="DF12" s="13" t="e">
        <f t="shared" si="30"/>
        <v>#DIV/0!</v>
      </c>
      <c r="DG12" s="13">
        <v>48</v>
      </c>
      <c r="DH12" s="13">
        <f t="shared" si="31"/>
        <v>47.524752475247524</v>
      </c>
      <c r="DI12" s="13">
        <v>69</v>
      </c>
      <c r="DJ12" s="13">
        <v>16</v>
      </c>
      <c r="DK12" s="13">
        <v>9</v>
      </c>
      <c r="DL12" s="13">
        <v>44</v>
      </c>
      <c r="DM12" s="13">
        <v>107</v>
      </c>
      <c r="DN12" s="13">
        <v>2</v>
      </c>
      <c r="DO12" s="13">
        <v>2</v>
      </c>
      <c r="DP12" s="13">
        <v>0</v>
      </c>
      <c r="DQ12" s="13">
        <v>1</v>
      </c>
      <c r="DR12" s="13">
        <v>0</v>
      </c>
      <c r="DS12" s="13">
        <v>1</v>
      </c>
      <c r="DT12" s="13">
        <v>0</v>
      </c>
      <c r="DU12" s="13">
        <v>2</v>
      </c>
      <c r="DV12" s="13">
        <v>4</v>
      </c>
      <c r="DW12" s="13">
        <v>6</v>
      </c>
      <c r="DX12" s="13">
        <v>2</v>
      </c>
      <c r="DY12" s="13">
        <v>5</v>
      </c>
      <c r="DZ12" s="13">
        <v>2</v>
      </c>
      <c r="EA12" s="13">
        <v>4</v>
      </c>
      <c r="EB12" s="13">
        <v>3</v>
      </c>
      <c r="EC12" s="13">
        <v>6</v>
      </c>
      <c r="ED12" s="13">
        <v>0</v>
      </c>
      <c r="EE12" s="13">
        <v>1</v>
      </c>
      <c r="EF12" s="13">
        <v>0</v>
      </c>
      <c r="EG12" s="13">
        <v>2</v>
      </c>
      <c r="EH12" s="13">
        <v>15</v>
      </c>
      <c r="EI12" s="13">
        <v>10</v>
      </c>
      <c r="EJ12" s="13">
        <v>6</v>
      </c>
      <c r="EK12" s="13">
        <v>10</v>
      </c>
      <c r="EL12" s="13">
        <v>3</v>
      </c>
      <c r="EM12" s="13">
        <v>15</v>
      </c>
      <c r="EN12" s="13">
        <v>14</v>
      </c>
      <c r="EO12" s="14" t="s">
        <v>57</v>
      </c>
      <c r="EP12" s="13">
        <f t="shared" si="32"/>
        <v>74.46808510638297</v>
      </c>
      <c r="EQ12" s="13">
        <v>0</v>
      </c>
      <c r="ER12" s="13">
        <v>1</v>
      </c>
      <c r="ES12" s="13">
        <v>1812</v>
      </c>
      <c r="ET12" s="13">
        <f t="shared" si="33"/>
        <v>24.82191780821918</v>
      </c>
      <c r="EU12" s="13">
        <v>0</v>
      </c>
      <c r="FE12" s="13">
        <v>2</v>
      </c>
      <c r="FF12" s="46" t="s">
        <v>56</v>
      </c>
      <c r="FG12" s="13">
        <v>30</v>
      </c>
      <c r="FH12" s="13">
        <v>68</v>
      </c>
      <c r="FI12" s="13">
        <v>17</v>
      </c>
      <c r="FJ12" s="13">
        <v>10</v>
      </c>
      <c r="FL12" s="13">
        <v>7</v>
      </c>
      <c r="FM12" s="13">
        <v>29</v>
      </c>
      <c r="FN12" s="13">
        <v>25</v>
      </c>
      <c r="FO12" s="13">
        <f t="shared" si="34"/>
        <v>4</v>
      </c>
      <c r="FP12" s="13">
        <v>0</v>
      </c>
      <c r="FR12" s="13">
        <v>2</v>
      </c>
      <c r="FS12" s="13">
        <v>1</v>
      </c>
      <c r="FT12" s="13">
        <v>4</v>
      </c>
      <c r="FU12" s="13">
        <v>78</v>
      </c>
      <c r="FV12" s="13">
        <v>1</v>
      </c>
      <c r="FW12" s="13">
        <v>4</v>
      </c>
      <c r="FX12" s="13">
        <f t="shared" si="35"/>
        <v>35.8974358974359</v>
      </c>
      <c r="FY12" s="13">
        <f t="shared" si="36"/>
        <v>26.923076923076923</v>
      </c>
      <c r="FZ12" s="13">
        <v>90.6222222222222</v>
      </c>
      <c r="GA12" s="13">
        <v>132</v>
      </c>
      <c r="GB12" s="13">
        <v>43</v>
      </c>
      <c r="GC12" s="13">
        <v>27</v>
      </c>
      <c r="GD12" s="13">
        <v>100</v>
      </c>
      <c r="GE12" s="13">
        <v>16</v>
      </c>
      <c r="GF12" s="13">
        <f t="shared" si="37"/>
        <v>37.2093023255814</v>
      </c>
      <c r="GG12" s="13">
        <v>10</v>
      </c>
      <c r="GH12" s="13">
        <f t="shared" si="38"/>
        <v>37.03703703703704</v>
      </c>
      <c r="GI12" s="13">
        <v>42</v>
      </c>
      <c r="GJ12" s="13">
        <f t="shared" si="39"/>
        <v>42</v>
      </c>
      <c r="GK12" s="13">
        <v>64</v>
      </c>
      <c r="GL12" s="13">
        <v>23</v>
      </c>
      <c r="GM12" s="13">
        <v>8</v>
      </c>
      <c r="GN12" s="13">
        <v>33</v>
      </c>
      <c r="GO12" s="13">
        <v>129</v>
      </c>
      <c r="GP12" s="13">
        <v>0</v>
      </c>
      <c r="GQ12" s="13">
        <v>5</v>
      </c>
      <c r="GR12" s="13">
        <v>0</v>
      </c>
      <c r="GT12" s="13">
        <v>1</v>
      </c>
      <c r="GU12" s="13">
        <v>3</v>
      </c>
      <c r="GV12" s="13">
        <v>1</v>
      </c>
      <c r="GW12" s="13">
        <v>5</v>
      </c>
      <c r="GX12" s="13">
        <v>6</v>
      </c>
      <c r="GY12" s="13">
        <v>8</v>
      </c>
      <c r="GZ12" s="13">
        <v>0</v>
      </c>
      <c r="HA12" s="13">
        <v>9</v>
      </c>
      <c r="HB12" s="13">
        <v>0</v>
      </c>
      <c r="HC12" s="13">
        <v>10</v>
      </c>
      <c r="HD12" s="13">
        <v>4</v>
      </c>
      <c r="HE12" s="13">
        <v>7</v>
      </c>
      <c r="HF12" s="13">
        <v>1</v>
      </c>
      <c r="HG12" s="13">
        <v>1</v>
      </c>
      <c r="HH12" s="13">
        <v>0</v>
      </c>
      <c r="HI12" s="13">
        <v>2</v>
      </c>
      <c r="HJ12" s="13">
        <v>8</v>
      </c>
      <c r="HK12" s="13">
        <v>5</v>
      </c>
      <c r="HL12" s="13">
        <v>12</v>
      </c>
      <c r="HM12" s="13">
        <v>10</v>
      </c>
      <c r="HN12" s="13">
        <v>1</v>
      </c>
      <c r="HO12" s="13">
        <v>18</v>
      </c>
      <c r="HP12" s="13">
        <v>14</v>
      </c>
      <c r="HQ12" s="14" t="s">
        <v>62</v>
      </c>
      <c r="HR12" s="13">
        <f t="shared" si="40"/>
        <v>62.82051282051282</v>
      </c>
      <c r="HS12" s="13">
        <v>0</v>
      </c>
      <c r="HT12" s="13">
        <v>0</v>
      </c>
      <c r="HU12" s="13">
        <v>1451</v>
      </c>
      <c r="HV12" s="13">
        <f t="shared" si="41"/>
        <v>21.33823529411765</v>
      </c>
      <c r="HW12" s="13">
        <v>0</v>
      </c>
    </row>
    <row r="13" spans="1:231" s="13" customFormat="1" ht="15.75">
      <c r="A13" s="11">
        <v>3</v>
      </c>
      <c r="B13" s="46" t="s">
        <v>59</v>
      </c>
      <c r="C13" s="13">
        <v>54</v>
      </c>
      <c r="D13" s="13">
        <v>147</v>
      </c>
      <c r="E13" s="13">
        <v>34</v>
      </c>
      <c r="F13" s="13">
        <v>16</v>
      </c>
      <c r="G13" s="13">
        <v>6</v>
      </c>
      <c r="H13" s="13">
        <v>12</v>
      </c>
      <c r="I13" s="13">
        <v>60</v>
      </c>
      <c r="J13" s="13">
        <v>42</v>
      </c>
      <c r="K13" s="13">
        <f t="shared" si="18"/>
        <v>18</v>
      </c>
      <c r="L13" s="13">
        <v>0</v>
      </c>
      <c r="N13" s="13">
        <v>5</v>
      </c>
      <c r="P13" s="13">
        <v>10</v>
      </c>
      <c r="Q13" s="13">
        <v>116</v>
      </c>
      <c r="R13" s="13">
        <v>8</v>
      </c>
      <c r="S13" s="13">
        <v>9</v>
      </c>
      <c r="T13" s="13">
        <f t="shared" si="19"/>
        <v>44.827586206896555</v>
      </c>
      <c r="U13" s="13">
        <f t="shared" si="20"/>
        <v>28.448275862068964</v>
      </c>
      <c r="V13" s="13">
        <v>220.13888888888886</v>
      </c>
      <c r="W13" s="13">
        <v>276</v>
      </c>
      <c r="X13" s="13">
        <v>130</v>
      </c>
      <c r="Y13" s="13">
        <v>31</v>
      </c>
      <c r="Z13" s="13">
        <v>179</v>
      </c>
      <c r="AA13" s="13">
        <v>52</v>
      </c>
      <c r="AB13" s="13">
        <f t="shared" si="21"/>
        <v>40</v>
      </c>
      <c r="AC13" s="13">
        <v>10</v>
      </c>
      <c r="AD13" s="13">
        <f t="shared" si="22"/>
        <v>32.25806451612903</v>
      </c>
      <c r="AE13" s="13">
        <v>85</v>
      </c>
      <c r="AF13" s="13">
        <f t="shared" si="23"/>
        <v>47.486033519553075</v>
      </c>
      <c r="AG13" s="13">
        <v>129</v>
      </c>
      <c r="AH13" s="13">
        <v>41</v>
      </c>
      <c r="AI13" s="13">
        <v>21</v>
      </c>
      <c r="AJ13" s="13">
        <v>67</v>
      </c>
      <c r="AK13" s="13">
        <v>223</v>
      </c>
      <c r="AL13" s="13">
        <v>0</v>
      </c>
      <c r="AM13" s="13">
        <v>3</v>
      </c>
      <c r="AN13" s="13">
        <v>1</v>
      </c>
      <c r="AO13" s="13">
        <v>4</v>
      </c>
      <c r="AP13" s="13">
        <v>0</v>
      </c>
      <c r="AQ13" s="13">
        <v>2</v>
      </c>
      <c r="AR13" s="13">
        <v>2</v>
      </c>
      <c r="AS13" s="13">
        <v>4</v>
      </c>
      <c r="AT13" s="13">
        <v>0</v>
      </c>
      <c r="AU13" s="13">
        <v>14</v>
      </c>
      <c r="AV13" s="13">
        <v>1</v>
      </c>
      <c r="AW13" s="13">
        <v>12</v>
      </c>
      <c r="AX13" s="13">
        <v>12</v>
      </c>
      <c r="AY13" s="13">
        <v>12</v>
      </c>
      <c r="AZ13" s="13">
        <v>2</v>
      </c>
      <c r="BA13" s="13">
        <v>5</v>
      </c>
      <c r="BB13" s="13">
        <v>0</v>
      </c>
      <c r="BC13" s="13">
        <v>1</v>
      </c>
      <c r="BD13" s="13">
        <v>0</v>
      </c>
      <c r="BE13" s="13">
        <v>1</v>
      </c>
      <c r="BF13" s="13">
        <v>27</v>
      </c>
      <c r="BG13" s="13">
        <v>17</v>
      </c>
      <c r="BH13" s="13">
        <v>20</v>
      </c>
      <c r="BI13" s="13">
        <v>20</v>
      </c>
      <c r="BJ13" s="13">
        <v>5</v>
      </c>
      <c r="BK13" s="13">
        <v>26</v>
      </c>
      <c r="BL13" s="13">
        <v>32</v>
      </c>
      <c r="BM13" s="14" t="s">
        <v>60</v>
      </c>
      <c r="BN13" s="13">
        <f t="shared" si="24"/>
        <v>73.27586206896552</v>
      </c>
      <c r="BO13" s="13">
        <v>2</v>
      </c>
      <c r="BP13" s="13">
        <v>0</v>
      </c>
      <c r="BQ13" s="13">
        <v>3552</v>
      </c>
      <c r="BR13" s="13">
        <f t="shared" si="25"/>
        <v>24.163265306122447</v>
      </c>
      <c r="BS13" s="13">
        <v>0</v>
      </c>
      <c r="CB13" s="13">
        <f>MATCH(B13,'[1]Дано'!$C$11:$C$100,0)</f>
        <v>15</v>
      </c>
      <c r="CC13" s="13">
        <v>3</v>
      </c>
      <c r="CD13" s="48" t="s">
        <v>61</v>
      </c>
      <c r="CE13" s="13">
        <v>27</v>
      </c>
      <c r="CF13" s="13">
        <v>73</v>
      </c>
      <c r="CG13" s="13">
        <v>17</v>
      </c>
      <c r="CH13" s="13">
        <v>7</v>
      </c>
      <c r="CI13" s="13">
        <v>6</v>
      </c>
      <c r="CJ13" s="13">
        <v>4</v>
      </c>
      <c r="CK13" s="13">
        <v>30</v>
      </c>
      <c r="CL13" s="13">
        <v>21</v>
      </c>
      <c r="CM13" s="13">
        <f t="shared" si="26"/>
        <v>9</v>
      </c>
      <c r="CN13" s="13">
        <v>0</v>
      </c>
      <c r="CP13" s="13">
        <v>3</v>
      </c>
      <c r="CR13" s="13">
        <v>4</v>
      </c>
      <c r="CS13" s="13">
        <v>61</v>
      </c>
      <c r="CT13" s="13">
        <v>4</v>
      </c>
      <c r="CU13" s="13">
        <v>3</v>
      </c>
      <c r="CV13" s="13">
        <f t="shared" si="27"/>
        <v>42.622950819672134</v>
      </c>
      <c r="CW13" s="13">
        <f t="shared" si="28"/>
        <v>29.508196721311474</v>
      </c>
      <c r="CX13" s="13">
        <v>108.33333333333334</v>
      </c>
      <c r="CY13" s="13">
        <v>137</v>
      </c>
      <c r="CZ13" s="13">
        <v>73</v>
      </c>
      <c r="DA13" s="13">
        <v>19</v>
      </c>
      <c r="DB13" s="13">
        <v>78</v>
      </c>
      <c r="DC13" s="13">
        <v>29</v>
      </c>
      <c r="DD13" s="13">
        <f t="shared" si="29"/>
        <v>39.726027397260275</v>
      </c>
      <c r="DE13" s="13">
        <v>7</v>
      </c>
      <c r="DF13" s="13">
        <f t="shared" si="30"/>
        <v>36.8421052631579</v>
      </c>
      <c r="DG13" s="13">
        <v>37</v>
      </c>
      <c r="DH13" s="13">
        <f t="shared" si="31"/>
        <v>47.43589743589744</v>
      </c>
      <c r="DI13" s="13">
        <v>64</v>
      </c>
      <c r="DJ13" s="13">
        <v>23</v>
      </c>
      <c r="DK13" s="13">
        <v>7</v>
      </c>
      <c r="DL13" s="13">
        <v>34</v>
      </c>
      <c r="DM13" s="13">
        <v>155</v>
      </c>
      <c r="DN13" s="13">
        <v>0</v>
      </c>
      <c r="DO13" s="13">
        <v>2</v>
      </c>
      <c r="DP13" s="13">
        <v>3</v>
      </c>
      <c r="DQ13" s="13">
        <v>3</v>
      </c>
      <c r="DR13" s="13">
        <v>0</v>
      </c>
      <c r="DS13" s="13">
        <v>2</v>
      </c>
      <c r="DT13" s="13">
        <v>3</v>
      </c>
      <c r="DU13" s="13">
        <v>3</v>
      </c>
      <c r="DV13" s="13">
        <v>0</v>
      </c>
      <c r="DW13" s="13">
        <v>4</v>
      </c>
      <c r="DX13" s="13">
        <v>4</v>
      </c>
      <c r="DY13" s="13">
        <v>4</v>
      </c>
      <c r="DZ13" s="13">
        <v>4</v>
      </c>
      <c r="EA13" s="13">
        <v>4</v>
      </c>
      <c r="EB13" s="13">
        <v>3</v>
      </c>
      <c r="EC13" s="13">
        <v>5</v>
      </c>
      <c r="ED13" s="13">
        <v>0</v>
      </c>
      <c r="EE13" s="13">
        <v>1</v>
      </c>
      <c r="EF13" s="13">
        <v>0</v>
      </c>
      <c r="EG13" s="13">
        <v>2</v>
      </c>
      <c r="EH13" s="13">
        <v>14</v>
      </c>
      <c r="EI13" s="13">
        <v>5</v>
      </c>
      <c r="EJ13" s="13">
        <v>9</v>
      </c>
      <c r="EK13" s="13">
        <v>7</v>
      </c>
      <c r="EL13" s="13">
        <v>3</v>
      </c>
      <c r="EM13" s="13">
        <v>20</v>
      </c>
      <c r="EN13" s="13">
        <v>15</v>
      </c>
      <c r="EO13" s="14" t="s">
        <v>60</v>
      </c>
      <c r="EP13" s="13">
        <f t="shared" si="32"/>
        <v>72.1311475409836</v>
      </c>
      <c r="EQ13" s="13">
        <v>0</v>
      </c>
      <c r="ER13" s="13">
        <v>0</v>
      </c>
      <c r="ES13" s="13">
        <v>1850</v>
      </c>
      <c r="ET13" s="13">
        <f t="shared" si="33"/>
        <v>25.34246575342466</v>
      </c>
      <c r="EU13" s="13">
        <v>0</v>
      </c>
      <c r="FE13" s="13">
        <v>3</v>
      </c>
      <c r="FF13" s="46" t="s">
        <v>64</v>
      </c>
      <c r="FG13" s="13">
        <v>29</v>
      </c>
      <c r="FH13" s="13">
        <v>73</v>
      </c>
      <c r="FI13" s="13">
        <v>17</v>
      </c>
      <c r="FJ13" s="13">
        <v>9</v>
      </c>
      <c r="FK13" s="13">
        <v>2</v>
      </c>
      <c r="FL13" s="13">
        <v>6</v>
      </c>
      <c r="FM13" s="13">
        <v>27</v>
      </c>
      <c r="FN13" s="13">
        <v>21</v>
      </c>
      <c r="FO13" s="13">
        <f t="shared" si="34"/>
        <v>6</v>
      </c>
      <c r="FP13" s="13">
        <v>0</v>
      </c>
      <c r="FR13" s="13">
        <v>1</v>
      </c>
      <c r="FS13" s="13">
        <v>1</v>
      </c>
      <c r="FT13" s="13">
        <v>6</v>
      </c>
      <c r="FU13" s="13">
        <v>55</v>
      </c>
      <c r="FV13" s="13">
        <v>3</v>
      </c>
      <c r="FW13" s="13">
        <v>4</v>
      </c>
      <c r="FX13" s="13">
        <f t="shared" si="35"/>
        <v>43.63636363636363</v>
      </c>
      <c r="FY13" s="13">
        <f t="shared" si="36"/>
        <v>30.90909090909091</v>
      </c>
      <c r="FZ13" s="13">
        <v>110.5611111111111</v>
      </c>
      <c r="GA13" s="13">
        <v>140</v>
      </c>
      <c r="GB13" s="13">
        <v>75</v>
      </c>
      <c r="GD13" s="13">
        <v>95</v>
      </c>
      <c r="GE13" s="13">
        <v>27</v>
      </c>
      <c r="GF13" s="13">
        <f t="shared" si="37"/>
        <v>36</v>
      </c>
      <c r="GH13" s="13" t="e">
        <f t="shared" si="38"/>
        <v>#DIV/0!</v>
      </c>
      <c r="GI13" s="13">
        <v>46</v>
      </c>
      <c r="GJ13" s="13">
        <f t="shared" si="39"/>
        <v>48.421052631578945</v>
      </c>
      <c r="GK13" s="13">
        <v>67</v>
      </c>
      <c r="GL13" s="13">
        <v>23</v>
      </c>
      <c r="GM13" s="13">
        <v>10</v>
      </c>
      <c r="GN13" s="13">
        <v>34</v>
      </c>
      <c r="GO13" s="13">
        <v>148</v>
      </c>
      <c r="GP13" s="13">
        <v>0</v>
      </c>
      <c r="GQ13" s="13">
        <v>3</v>
      </c>
      <c r="GR13" s="13">
        <v>0</v>
      </c>
      <c r="GS13" s="13">
        <v>1</v>
      </c>
      <c r="GT13" s="13">
        <v>2</v>
      </c>
      <c r="GU13" s="13">
        <v>2</v>
      </c>
      <c r="GV13" s="13">
        <v>2</v>
      </c>
      <c r="GW13" s="13">
        <v>7</v>
      </c>
      <c r="GX13" s="13">
        <v>7</v>
      </c>
      <c r="GY13" s="13">
        <v>7</v>
      </c>
      <c r="GZ13" s="13">
        <v>0</v>
      </c>
      <c r="HA13" s="13">
        <v>6</v>
      </c>
      <c r="HB13" s="13">
        <v>1</v>
      </c>
      <c r="HC13" s="13">
        <v>7</v>
      </c>
      <c r="HD13" s="13">
        <v>4</v>
      </c>
      <c r="HE13" s="13">
        <v>4</v>
      </c>
      <c r="HF13" s="13">
        <v>0</v>
      </c>
      <c r="HG13" s="13">
        <v>1</v>
      </c>
      <c r="HH13" s="13">
        <v>0</v>
      </c>
      <c r="HI13" s="13">
        <v>3</v>
      </c>
      <c r="HJ13" s="13">
        <v>12</v>
      </c>
      <c r="HK13" s="13">
        <v>8</v>
      </c>
      <c r="HL13" s="13">
        <v>10</v>
      </c>
      <c r="HM13" s="13">
        <v>11</v>
      </c>
      <c r="HN13" s="13">
        <v>4</v>
      </c>
      <c r="HO13" s="13">
        <v>17</v>
      </c>
      <c r="HP13" s="13">
        <v>11</v>
      </c>
      <c r="HQ13" s="14" t="s">
        <v>62</v>
      </c>
      <c r="HR13" s="13">
        <f t="shared" si="40"/>
        <v>74.54545454545455</v>
      </c>
      <c r="HS13" s="13">
        <v>0</v>
      </c>
      <c r="HT13" s="13">
        <v>0</v>
      </c>
      <c r="HU13" s="13">
        <v>1843</v>
      </c>
      <c r="HV13" s="13">
        <f t="shared" si="41"/>
        <v>25.246575342465754</v>
      </c>
      <c r="HW13" s="13">
        <v>0</v>
      </c>
    </row>
    <row r="14" spans="1:231" s="13" customFormat="1" ht="15.75">
      <c r="A14" s="11">
        <v>4</v>
      </c>
      <c r="B14" s="49" t="s">
        <v>65</v>
      </c>
      <c r="C14" s="13">
        <v>53</v>
      </c>
      <c r="D14" s="13">
        <v>146</v>
      </c>
      <c r="E14" s="13">
        <v>34</v>
      </c>
      <c r="F14" s="13">
        <v>16</v>
      </c>
      <c r="G14" s="13">
        <v>5</v>
      </c>
      <c r="H14" s="13">
        <v>13</v>
      </c>
      <c r="I14" s="13">
        <v>49</v>
      </c>
      <c r="J14" s="13">
        <v>45</v>
      </c>
      <c r="K14" s="13">
        <f t="shared" si="18"/>
        <v>4</v>
      </c>
      <c r="L14" s="13">
        <v>0</v>
      </c>
      <c r="N14" s="13">
        <v>3</v>
      </c>
      <c r="O14" s="13">
        <v>3</v>
      </c>
      <c r="P14" s="13">
        <v>8</v>
      </c>
      <c r="Q14" s="13">
        <v>118</v>
      </c>
      <c r="R14" s="13">
        <v>5</v>
      </c>
      <c r="S14" s="13">
        <v>5</v>
      </c>
      <c r="T14" s="13">
        <f t="shared" si="19"/>
        <v>37.28813559322034</v>
      </c>
      <c r="U14" s="13">
        <f t="shared" si="20"/>
        <v>33.898305084745765</v>
      </c>
      <c r="V14" s="13">
        <v>216.5888888888889</v>
      </c>
      <c r="W14" s="13">
        <v>288</v>
      </c>
      <c r="X14" s="13">
        <v>157</v>
      </c>
      <c r="Y14" s="13">
        <v>37</v>
      </c>
      <c r="Z14" s="13">
        <v>146</v>
      </c>
      <c r="AA14" s="13">
        <v>60</v>
      </c>
      <c r="AB14" s="13">
        <f t="shared" si="21"/>
        <v>38.21656050955414</v>
      </c>
      <c r="AC14" s="13">
        <v>13</v>
      </c>
      <c r="AD14" s="13">
        <f t="shared" si="22"/>
        <v>35.13513513513514</v>
      </c>
      <c r="AE14" s="13">
        <v>73</v>
      </c>
      <c r="AF14" s="13">
        <f t="shared" si="23"/>
        <v>50</v>
      </c>
      <c r="AG14" s="13">
        <v>142</v>
      </c>
      <c r="AH14" s="13">
        <v>51</v>
      </c>
      <c r="AI14" s="13">
        <v>12</v>
      </c>
      <c r="AJ14" s="13">
        <v>79</v>
      </c>
      <c r="AK14" s="13">
        <v>281</v>
      </c>
      <c r="AL14" s="13">
        <v>1</v>
      </c>
      <c r="AM14" s="13">
        <v>6</v>
      </c>
      <c r="AN14" s="13">
        <v>0</v>
      </c>
      <c r="AO14" s="13">
        <v>1</v>
      </c>
      <c r="AP14" s="13">
        <v>0</v>
      </c>
      <c r="AQ14" s="13">
        <v>3</v>
      </c>
      <c r="AR14" s="13">
        <v>0</v>
      </c>
      <c r="AS14" s="13">
        <v>7</v>
      </c>
      <c r="AT14" s="13">
        <v>1</v>
      </c>
      <c r="AU14" s="13">
        <v>12</v>
      </c>
      <c r="AV14" s="13">
        <v>2</v>
      </c>
      <c r="AW14" s="13">
        <v>6</v>
      </c>
      <c r="AX14" s="13">
        <v>2</v>
      </c>
      <c r="AY14" s="13">
        <v>7</v>
      </c>
      <c r="AZ14" s="13">
        <v>4</v>
      </c>
      <c r="BA14" s="13">
        <v>13</v>
      </c>
      <c r="BB14" s="13">
        <v>0</v>
      </c>
      <c r="BC14" s="13">
        <v>2</v>
      </c>
      <c r="BD14" s="13">
        <v>0</v>
      </c>
      <c r="BE14" s="13">
        <v>3</v>
      </c>
      <c r="BF14" s="13">
        <v>30</v>
      </c>
      <c r="BG14" s="13">
        <v>16</v>
      </c>
      <c r="BH14" s="13">
        <v>16</v>
      </c>
      <c r="BI14" s="13">
        <v>20</v>
      </c>
      <c r="BJ14" s="13">
        <v>3</v>
      </c>
      <c r="BK14" s="13">
        <v>33</v>
      </c>
      <c r="BL14" s="13">
        <v>28</v>
      </c>
      <c r="BM14" s="14" t="s">
        <v>57</v>
      </c>
      <c r="BN14" s="13">
        <f t="shared" si="24"/>
        <v>71.1864406779661</v>
      </c>
      <c r="BO14" s="13">
        <v>2</v>
      </c>
      <c r="BP14" s="13">
        <v>0</v>
      </c>
      <c r="BQ14" s="13">
        <v>3606</v>
      </c>
      <c r="BR14" s="13">
        <f t="shared" si="25"/>
        <v>24.698630136986303</v>
      </c>
      <c r="BS14" s="13">
        <v>0</v>
      </c>
      <c r="CB14" s="13">
        <f>MATCH(B14,'[1]Дано'!$C$11:$C$100,0)</f>
        <v>4</v>
      </c>
      <c r="CC14" s="13">
        <v>4</v>
      </c>
      <c r="CD14" s="46" t="s">
        <v>56</v>
      </c>
      <c r="CE14" s="13">
        <v>27</v>
      </c>
      <c r="CF14" s="13">
        <v>64</v>
      </c>
      <c r="CG14" s="13">
        <v>17</v>
      </c>
      <c r="CH14" s="13">
        <v>8</v>
      </c>
      <c r="CI14" s="13">
        <v>3</v>
      </c>
      <c r="CJ14" s="13">
        <v>6</v>
      </c>
      <c r="CK14" s="13">
        <v>25</v>
      </c>
      <c r="CL14" s="13">
        <v>28</v>
      </c>
      <c r="CM14" s="13">
        <f t="shared" si="26"/>
        <v>-3</v>
      </c>
      <c r="CN14" s="13">
        <v>0</v>
      </c>
      <c r="CP14" s="13">
        <v>1</v>
      </c>
      <c r="CQ14" s="13">
        <v>2</v>
      </c>
      <c r="CR14" s="13">
        <v>2</v>
      </c>
      <c r="CS14" s="13">
        <v>76</v>
      </c>
      <c r="CT14" s="13">
        <v>3</v>
      </c>
      <c r="CU14" s="13">
        <v>1</v>
      </c>
      <c r="CV14" s="13">
        <f t="shared" si="27"/>
        <v>28.94736842105263</v>
      </c>
      <c r="CW14" s="13">
        <f t="shared" si="28"/>
        <v>35.526315789473685</v>
      </c>
      <c r="CX14" s="13">
        <v>90.2388888888889</v>
      </c>
      <c r="CY14" s="13">
        <v>131</v>
      </c>
      <c r="CZ14" s="13">
        <v>39</v>
      </c>
      <c r="DA14" s="13">
        <v>30</v>
      </c>
      <c r="DB14" s="13">
        <v>101</v>
      </c>
      <c r="DC14" s="13">
        <v>17</v>
      </c>
      <c r="DD14" s="13">
        <f t="shared" si="29"/>
        <v>43.58974358974359</v>
      </c>
      <c r="DE14" s="13">
        <v>5</v>
      </c>
      <c r="DF14" s="13">
        <f t="shared" si="30"/>
        <v>16.666666666666668</v>
      </c>
      <c r="DG14" s="13">
        <v>42</v>
      </c>
      <c r="DH14" s="13">
        <f t="shared" si="31"/>
        <v>41.584158415841586</v>
      </c>
      <c r="DI14" s="13">
        <v>67</v>
      </c>
      <c r="DJ14" s="13">
        <v>22</v>
      </c>
      <c r="DK14" s="13">
        <v>8</v>
      </c>
      <c r="DL14" s="13">
        <v>37</v>
      </c>
      <c r="DM14" s="13">
        <v>149</v>
      </c>
      <c r="DN14" s="13">
        <v>1</v>
      </c>
      <c r="DO14" s="13">
        <v>4</v>
      </c>
      <c r="DP14" s="13">
        <v>0</v>
      </c>
      <c r="DQ14" s="13">
        <v>2</v>
      </c>
      <c r="DR14" s="13">
        <v>0</v>
      </c>
      <c r="DS14" s="13">
        <v>4</v>
      </c>
      <c r="DT14" s="13">
        <v>0</v>
      </c>
      <c r="DU14" s="13">
        <v>4</v>
      </c>
      <c r="DV14" s="13">
        <v>7</v>
      </c>
      <c r="DW14" s="13">
        <v>7</v>
      </c>
      <c r="DX14" s="13">
        <v>1</v>
      </c>
      <c r="DY14" s="13">
        <v>5</v>
      </c>
      <c r="DZ14" s="13">
        <v>1</v>
      </c>
      <c r="EA14" s="13">
        <v>7</v>
      </c>
      <c r="EB14" s="13">
        <v>15</v>
      </c>
      <c r="EC14" s="13">
        <v>15</v>
      </c>
      <c r="ED14" s="13">
        <v>0</v>
      </c>
      <c r="EE14" s="13">
        <v>2</v>
      </c>
      <c r="EF14" s="13">
        <v>0</v>
      </c>
      <c r="EG14" s="13">
        <v>2</v>
      </c>
      <c r="EH14" s="13">
        <v>13</v>
      </c>
      <c r="EI14" s="13">
        <v>10</v>
      </c>
      <c r="EJ14" s="13">
        <v>5</v>
      </c>
      <c r="EK14" s="13">
        <v>7</v>
      </c>
      <c r="EL14" s="13">
        <v>5</v>
      </c>
      <c r="EM14" s="13">
        <v>10</v>
      </c>
      <c r="EN14" s="13">
        <v>14</v>
      </c>
      <c r="EO14" s="14" t="s">
        <v>57</v>
      </c>
      <c r="EP14" s="13">
        <f t="shared" si="32"/>
        <v>64.47368421052632</v>
      </c>
      <c r="EQ14" s="13">
        <v>0</v>
      </c>
      <c r="ER14" s="13">
        <v>0</v>
      </c>
      <c r="ES14" s="13">
        <v>1473</v>
      </c>
      <c r="ET14" s="13">
        <f t="shared" si="33"/>
        <v>23.015625</v>
      </c>
      <c r="EU14" s="13">
        <v>0</v>
      </c>
      <c r="FE14" s="13">
        <v>4</v>
      </c>
      <c r="FF14" s="49" t="s">
        <v>65</v>
      </c>
      <c r="FG14" s="13">
        <v>28</v>
      </c>
      <c r="FH14" s="13">
        <v>74</v>
      </c>
      <c r="FI14" s="13">
        <v>17</v>
      </c>
      <c r="FJ14" s="13">
        <v>9</v>
      </c>
      <c r="FK14" s="13">
        <v>1</v>
      </c>
      <c r="FL14" s="13">
        <v>7</v>
      </c>
      <c r="FM14" s="13">
        <v>23</v>
      </c>
      <c r="FN14" s="13">
        <v>23</v>
      </c>
      <c r="FO14" s="13">
        <f t="shared" si="34"/>
        <v>0</v>
      </c>
      <c r="FP14" s="13">
        <v>0</v>
      </c>
      <c r="FR14" s="13">
        <v>1</v>
      </c>
      <c r="FS14" s="13">
        <v>3</v>
      </c>
      <c r="FT14" s="13">
        <v>5</v>
      </c>
      <c r="FU14" s="13">
        <v>58</v>
      </c>
      <c r="FV14" s="13">
        <v>1</v>
      </c>
      <c r="FW14" s="13">
        <v>4</v>
      </c>
      <c r="FX14" s="13">
        <f t="shared" si="35"/>
        <v>37.93103448275862</v>
      </c>
      <c r="FY14" s="13">
        <f t="shared" si="36"/>
        <v>32.758620689655174</v>
      </c>
      <c r="FZ14" s="13">
        <v>105.32777777777778</v>
      </c>
      <c r="GA14" s="13">
        <v>148</v>
      </c>
      <c r="GB14" s="13">
        <v>79</v>
      </c>
      <c r="GC14" s="13">
        <v>20</v>
      </c>
      <c r="GD14" s="13">
        <v>71</v>
      </c>
      <c r="GE14" s="13">
        <v>32</v>
      </c>
      <c r="GF14" s="13">
        <f t="shared" si="37"/>
        <v>40.50632911392405</v>
      </c>
      <c r="GG14" s="13">
        <v>6</v>
      </c>
      <c r="GH14" s="13">
        <f t="shared" si="38"/>
        <v>30</v>
      </c>
      <c r="GI14" s="13">
        <v>36</v>
      </c>
      <c r="GJ14" s="13">
        <f t="shared" si="39"/>
        <v>50.70422535211268</v>
      </c>
      <c r="GK14" s="13">
        <v>74</v>
      </c>
      <c r="GL14" s="13">
        <v>26</v>
      </c>
      <c r="GM14" s="13">
        <v>5</v>
      </c>
      <c r="GN14" s="13">
        <v>43</v>
      </c>
      <c r="GO14" s="13">
        <v>163</v>
      </c>
      <c r="GP14" s="13">
        <v>1</v>
      </c>
      <c r="GQ14" s="13">
        <v>5</v>
      </c>
      <c r="GR14" s="13">
        <v>0</v>
      </c>
      <c r="GS14" s="13">
        <v>1</v>
      </c>
      <c r="GT14" s="13">
        <v>0</v>
      </c>
      <c r="GU14" s="13">
        <v>2</v>
      </c>
      <c r="GV14" s="13">
        <v>0</v>
      </c>
      <c r="GW14" s="13">
        <v>4</v>
      </c>
      <c r="GX14" s="13">
        <v>3</v>
      </c>
      <c r="GY14" s="13">
        <v>7</v>
      </c>
      <c r="GZ14" s="13">
        <v>1</v>
      </c>
      <c r="HA14" s="13">
        <v>9</v>
      </c>
      <c r="HB14" s="13">
        <v>1</v>
      </c>
      <c r="HC14" s="13">
        <v>5</v>
      </c>
      <c r="HD14" s="13">
        <v>2</v>
      </c>
      <c r="HE14" s="13">
        <v>6</v>
      </c>
      <c r="HF14" s="13">
        <v>0</v>
      </c>
      <c r="HG14" s="13">
        <v>1</v>
      </c>
      <c r="HH14" s="13">
        <v>0</v>
      </c>
      <c r="HI14" s="13">
        <v>3</v>
      </c>
      <c r="HJ14" s="13">
        <v>16</v>
      </c>
      <c r="HK14" s="13">
        <v>10</v>
      </c>
      <c r="HL14" s="13">
        <v>9</v>
      </c>
      <c r="HM14" s="13">
        <v>12</v>
      </c>
      <c r="HN14" s="13">
        <v>2</v>
      </c>
      <c r="HO14" s="13">
        <v>15</v>
      </c>
      <c r="HP14" s="13">
        <v>10</v>
      </c>
      <c r="HQ14" s="14" t="s">
        <v>57</v>
      </c>
      <c r="HR14" s="13">
        <f t="shared" si="40"/>
        <v>70.6896551724138</v>
      </c>
      <c r="HS14" s="13">
        <v>2</v>
      </c>
      <c r="HT14" s="13">
        <v>0</v>
      </c>
      <c r="HU14" s="13">
        <v>1696</v>
      </c>
      <c r="HV14" s="13">
        <f t="shared" si="41"/>
        <v>22.91891891891892</v>
      </c>
      <c r="HW14" s="13">
        <v>0</v>
      </c>
    </row>
    <row r="15" spans="1:231" s="13" customFormat="1" ht="15.75">
      <c r="A15" s="11">
        <v>5</v>
      </c>
      <c r="B15" s="46" t="s">
        <v>64</v>
      </c>
      <c r="C15" s="13">
        <v>53</v>
      </c>
      <c r="D15" s="13">
        <v>139</v>
      </c>
      <c r="E15" s="13">
        <v>34</v>
      </c>
      <c r="F15" s="13">
        <v>16</v>
      </c>
      <c r="G15" s="13">
        <v>5</v>
      </c>
      <c r="H15" s="13">
        <v>13</v>
      </c>
      <c r="I15" s="13">
        <v>53</v>
      </c>
      <c r="J15" s="13">
        <v>42</v>
      </c>
      <c r="K15" s="13">
        <f t="shared" si="18"/>
        <v>11</v>
      </c>
      <c r="L15" s="13">
        <v>0</v>
      </c>
      <c r="N15" s="13">
        <v>3</v>
      </c>
      <c r="O15" s="13">
        <v>1</v>
      </c>
      <c r="P15" s="13">
        <v>10</v>
      </c>
      <c r="Q15" s="13">
        <v>119</v>
      </c>
      <c r="R15" s="13">
        <v>7</v>
      </c>
      <c r="S15" s="13">
        <v>4</v>
      </c>
      <c r="T15" s="13">
        <f t="shared" si="19"/>
        <v>38.65546218487395</v>
      </c>
      <c r="U15" s="13">
        <f t="shared" si="20"/>
        <v>31.932773109243698</v>
      </c>
      <c r="V15" s="13">
        <v>223.22777777777776</v>
      </c>
      <c r="W15" s="13">
        <v>267</v>
      </c>
      <c r="X15" s="13">
        <v>152</v>
      </c>
      <c r="Z15" s="13">
        <v>188</v>
      </c>
      <c r="AA15" s="13">
        <v>53</v>
      </c>
      <c r="AB15" s="13">
        <f t="shared" si="21"/>
        <v>34.86842105263158</v>
      </c>
      <c r="AD15" s="13" t="e">
        <f t="shared" si="22"/>
        <v>#DIV/0!</v>
      </c>
      <c r="AE15" s="13">
        <v>86</v>
      </c>
      <c r="AF15" s="13">
        <f t="shared" si="23"/>
        <v>45.744680851063826</v>
      </c>
      <c r="AG15" s="13">
        <v>128</v>
      </c>
      <c r="AH15" s="13">
        <v>38</v>
      </c>
      <c r="AI15" s="13">
        <v>24</v>
      </c>
      <c r="AJ15" s="13">
        <v>66</v>
      </c>
      <c r="AK15" s="13">
        <v>246</v>
      </c>
      <c r="AL15" s="13">
        <v>0</v>
      </c>
      <c r="AM15" s="13">
        <v>4</v>
      </c>
      <c r="AN15" s="13">
        <v>0</v>
      </c>
      <c r="AO15" s="13">
        <v>1</v>
      </c>
      <c r="AP15" s="13">
        <v>1</v>
      </c>
      <c r="AQ15" s="13">
        <v>3</v>
      </c>
      <c r="AR15" s="13">
        <v>4</v>
      </c>
      <c r="AS15" s="13">
        <v>4</v>
      </c>
      <c r="AT15" s="13">
        <v>1</v>
      </c>
      <c r="AU15" s="13">
        <v>14</v>
      </c>
      <c r="AV15" s="13">
        <v>0</v>
      </c>
      <c r="AW15" s="13">
        <v>7</v>
      </c>
      <c r="AX15" s="13">
        <v>2</v>
      </c>
      <c r="AY15" s="13">
        <v>11</v>
      </c>
      <c r="AZ15" s="13">
        <v>5</v>
      </c>
      <c r="BA15" s="13">
        <v>8</v>
      </c>
      <c r="BB15" s="13">
        <v>0</v>
      </c>
      <c r="BC15" s="13">
        <v>2</v>
      </c>
      <c r="BD15" s="13">
        <v>0</v>
      </c>
      <c r="BE15" s="13">
        <v>2</v>
      </c>
      <c r="BF15" s="13">
        <v>24</v>
      </c>
      <c r="BG15" s="13">
        <v>14</v>
      </c>
      <c r="BH15" s="13">
        <v>17</v>
      </c>
      <c r="BI15" s="13">
        <v>18</v>
      </c>
      <c r="BJ15" s="13">
        <v>8</v>
      </c>
      <c r="BK15" s="13">
        <v>31</v>
      </c>
      <c r="BL15" s="13">
        <v>27</v>
      </c>
      <c r="BM15" s="14" t="s">
        <v>62</v>
      </c>
      <c r="BN15" s="13">
        <f t="shared" si="24"/>
        <v>70.58823529411765</v>
      </c>
      <c r="BO15" s="13">
        <v>0</v>
      </c>
      <c r="BP15" s="13">
        <v>0</v>
      </c>
      <c r="BQ15" s="13">
        <v>3622</v>
      </c>
      <c r="BR15" s="13">
        <f t="shared" si="25"/>
        <v>26.057553956834532</v>
      </c>
      <c r="BS15" s="13">
        <v>1</v>
      </c>
      <c r="CB15" s="13">
        <f>MATCH(B15,'[1]Дано'!$C$11:$C$100,0)</f>
        <v>5</v>
      </c>
      <c r="CC15" s="13">
        <v>5</v>
      </c>
      <c r="CD15" s="46" t="s">
        <v>66</v>
      </c>
      <c r="CE15" s="13">
        <v>26</v>
      </c>
      <c r="CF15" s="13">
        <v>75</v>
      </c>
      <c r="CG15" s="13">
        <v>17</v>
      </c>
      <c r="CH15" s="13">
        <v>7</v>
      </c>
      <c r="CI15" s="13">
        <v>5</v>
      </c>
      <c r="CJ15" s="13">
        <v>5</v>
      </c>
      <c r="CK15" s="13">
        <v>27</v>
      </c>
      <c r="CL15" s="13">
        <v>19</v>
      </c>
      <c r="CM15" s="13">
        <f t="shared" si="26"/>
        <v>8</v>
      </c>
      <c r="CN15" s="13">
        <v>0</v>
      </c>
      <c r="CP15" s="13">
        <v>2</v>
      </c>
      <c r="CR15" s="13">
        <v>6</v>
      </c>
      <c r="CS15" s="13">
        <v>59</v>
      </c>
      <c r="CT15" s="13">
        <v>4</v>
      </c>
      <c r="CU15" s="13">
        <v>1</v>
      </c>
      <c r="CV15" s="13">
        <f t="shared" si="27"/>
        <v>38.983050847457626</v>
      </c>
      <c r="CW15" s="13">
        <f t="shared" si="28"/>
        <v>30.508474576271187</v>
      </c>
      <c r="CX15" s="13">
        <v>110.08888888888889</v>
      </c>
      <c r="CY15" s="13">
        <v>142</v>
      </c>
      <c r="CZ15" s="13">
        <v>58</v>
      </c>
      <c r="DA15" s="13">
        <v>32</v>
      </c>
      <c r="DB15" s="13">
        <v>80</v>
      </c>
      <c r="DC15" s="13">
        <v>26</v>
      </c>
      <c r="DD15" s="13">
        <f t="shared" si="29"/>
        <v>44.827586206896555</v>
      </c>
      <c r="DE15" s="13">
        <v>11</v>
      </c>
      <c r="DF15" s="13">
        <f t="shared" si="30"/>
        <v>34.375</v>
      </c>
      <c r="DG15" s="13">
        <v>38</v>
      </c>
      <c r="DH15" s="13">
        <f t="shared" si="31"/>
        <v>47.5</v>
      </c>
      <c r="DI15" s="13">
        <v>67</v>
      </c>
      <c r="DJ15" s="13">
        <v>24</v>
      </c>
      <c r="DK15" s="13">
        <v>10</v>
      </c>
      <c r="DL15" s="13">
        <v>33</v>
      </c>
      <c r="DM15" s="13">
        <v>162</v>
      </c>
      <c r="DN15" s="13">
        <v>0</v>
      </c>
      <c r="DO15" s="13">
        <v>3</v>
      </c>
      <c r="DP15" s="13">
        <v>1</v>
      </c>
      <c r="DQ15" s="13">
        <v>2</v>
      </c>
      <c r="DR15" s="13">
        <v>0</v>
      </c>
      <c r="DS15" s="13">
        <v>4</v>
      </c>
      <c r="DT15" s="13">
        <v>1</v>
      </c>
      <c r="DU15" s="13">
        <v>4</v>
      </c>
      <c r="DV15" s="13">
        <v>0</v>
      </c>
      <c r="DW15" s="13">
        <v>7</v>
      </c>
      <c r="DX15" s="13">
        <v>2</v>
      </c>
      <c r="DY15" s="13">
        <v>8</v>
      </c>
      <c r="DZ15" s="13">
        <v>0</v>
      </c>
      <c r="EA15" s="13">
        <v>9</v>
      </c>
      <c r="EB15" s="13">
        <v>0</v>
      </c>
      <c r="EC15" s="13">
        <v>5</v>
      </c>
      <c r="ED15" s="13">
        <v>1</v>
      </c>
      <c r="EE15" s="13">
        <v>1</v>
      </c>
      <c r="EF15" s="13">
        <v>2</v>
      </c>
      <c r="EG15" s="13">
        <v>2</v>
      </c>
      <c r="EH15" s="13">
        <v>12</v>
      </c>
      <c r="EI15" s="13">
        <v>6</v>
      </c>
      <c r="EJ15" s="13">
        <v>18</v>
      </c>
      <c r="EK15" s="13">
        <v>9</v>
      </c>
      <c r="EL15" s="13">
        <v>3</v>
      </c>
      <c r="EM15" s="13">
        <v>14</v>
      </c>
      <c r="EN15" s="13">
        <v>13</v>
      </c>
      <c r="EO15" s="14" t="s">
        <v>60</v>
      </c>
      <c r="EP15" s="13">
        <f t="shared" si="32"/>
        <v>69.49152542372882</v>
      </c>
      <c r="EQ15" s="13">
        <v>2</v>
      </c>
      <c r="ER15" s="13">
        <v>0</v>
      </c>
      <c r="ES15" s="13">
        <v>1869</v>
      </c>
      <c r="ET15" s="13">
        <f t="shared" si="33"/>
        <v>24.92</v>
      </c>
      <c r="EU15" s="13">
        <v>0</v>
      </c>
      <c r="FE15" s="13">
        <v>5</v>
      </c>
      <c r="FF15" s="48" t="s">
        <v>61</v>
      </c>
      <c r="FG15" s="13">
        <v>28</v>
      </c>
      <c r="FH15" s="13">
        <v>70</v>
      </c>
      <c r="FI15" s="13">
        <v>17</v>
      </c>
      <c r="FJ15" s="13">
        <v>8</v>
      </c>
      <c r="FK15" s="13">
        <v>4</v>
      </c>
      <c r="FL15" s="13">
        <v>5</v>
      </c>
      <c r="FM15" s="13">
        <v>23</v>
      </c>
      <c r="FN15" s="13">
        <v>14</v>
      </c>
      <c r="FO15" s="13">
        <f t="shared" si="34"/>
        <v>9</v>
      </c>
      <c r="FP15" s="13">
        <v>0</v>
      </c>
      <c r="FR15" s="13">
        <v>2</v>
      </c>
      <c r="FT15" s="13">
        <v>7</v>
      </c>
      <c r="FU15" s="13">
        <v>47</v>
      </c>
      <c r="FV15" s="13">
        <v>3</v>
      </c>
      <c r="FW15" s="13">
        <v>3</v>
      </c>
      <c r="FX15" s="13">
        <f t="shared" si="35"/>
        <v>42.5531914893617</v>
      </c>
      <c r="FY15" s="13">
        <f t="shared" si="36"/>
        <v>23.404255319148938</v>
      </c>
      <c r="FZ15" s="13">
        <v>110.12222222222222</v>
      </c>
      <c r="GA15" s="13">
        <v>131</v>
      </c>
      <c r="GB15" s="13">
        <v>64</v>
      </c>
      <c r="GC15" s="13">
        <v>23</v>
      </c>
      <c r="GD15" s="13">
        <v>83</v>
      </c>
      <c r="GE15" s="13">
        <v>23</v>
      </c>
      <c r="GF15" s="13">
        <f t="shared" si="37"/>
        <v>35.9375</v>
      </c>
      <c r="GG15" s="13">
        <v>9</v>
      </c>
      <c r="GH15" s="13">
        <f t="shared" si="38"/>
        <v>39.130434782608695</v>
      </c>
      <c r="GI15" s="13">
        <v>38</v>
      </c>
      <c r="GJ15" s="13">
        <f t="shared" si="39"/>
        <v>45.78313253012048</v>
      </c>
      <c r="GK15" s="13">
        <v>61</v>
      </c>
      <c r="GL15" s="13">
        <v>21</v>
      </c>
      <c r="GM15" s="13">
        <v>5</v>
      </c>
      <c r="GN15" s="13">
        <v>35</v>
      </c>
      <c r="GO15" s="13">
        <v>133</v>
      </c>
      <c r="GP15" s="13">
        <v>0</v>
      </c>
      <c r="GQ15" s="13">
        <v>2</v>
      </c>
      <c r="GR15" s="13">
        <v>0</v>
      </c>
      <c r="GS15" s="13">
        <v>2</v>
      </c>
      <c r="GT15" s="13">
        <v>1</v>
      </c>
      <c r="GU15" s="13">
        <v>2</v>
      </c>
      <c r="GV15" s="13">
        <v>1</v>
      </c>
      <c r="GW15" s="13">
        <v>9</v>
      </c>
      <c r="GX15" s="13">
        <v>6</v>
      </c>
      <c r="GY15" s="13">
        <v>7</v>
      </c>
      <c r="GZ15" s="13">
        <v>0</v>
      </c>
      <c r="HA15" s="13">
        <v>4</v>
      </c>
      <c r="HB15" s="13">
        <v>1</v>
      </c>
      <c r="HC15" s="13">
        <v>6</v>
      </c>
      <c r="HD15" s="13">
        <v>2</v>
      </c>
      <c r="HE15" s="13">
        <v>4</v>
      </c>
      <c r="HF15" s="13">
        <v>0</v>
      </c>
      <c r="HG15" s="13">
        <v>2</v>
      </c>
      <c r="HH15" s="13">
        <v>0</v>
      </c>
      <c r="HI15" s="13">
        <v>2</v>
      </c>
      <c r="HJ15" s="13">
        <v>12</v>
      </c>
      <c r="HK15" s="13">
        <v>11</v>
      </c>
      <c r="HL15" s="13">
        <v>6</v>
      </c>
      <c r="HM15" s="13">
        <v>10</v>
      </c>
      <c r="HN15" s="13">
        <v>1</v>
      </c>
      <c r="HO15" s="13">
        <v>13</v>
      </c>
      <c r="HP15" s="13">
        <v>17</v>
      </c>
      <c r="HQ15" s="14" t="s">
        <v>62</v>
      </c>
      <c r="HR15" s="13">
        <f t="shared" si="40"/>
        <v>65.95744680851064</v>
      </c>
      <c r="HS15" s="13">
        <v>0</v>
      </c>
      <c r="HT15" s="13">
        <v>0</v>
      </c>
      <c r="HU15" s="13">
        <v>1667</v>
      </c>
      <c r="HV15" s="13">
        <f t="shared" si="41"/>
        <v>23.814285714285713</v>
      </c>
      <c r="HW15" s="13">
        <v>1</v>
      </c>
    </row>
    <row r="16" spans="1:231" s="13" customFormat="1" ht="15.75">
      <c r="A16" s="11">
        <v>6</v>
      </c>
      <c r="B16" s="49" t="s">
        <v>63</v>
      </c>
      <c r="C16" s="13">
        <v>51</v>
      </c>
      <c r="D16" s="13">
        <v>144</v>
      </c>
      <c r="E16" s="13">
        <v>34</v>
      </c>
      <c r="F16" s="13">
        <v>15</v>
      </c>
      <c r="G16" s="13">
        <v>6</v>
      </c>
      <c r="H16" s="13">
        <v>13</v>
      </c>
      <c r="I16" s="13">
        <v>46</v>
      </c>
      <c r="J16" s="13">
        <v>37</v>
      </c>
      <c r="K16" s="13">
        <f t="shared" si="18"/>
        <v>9</v>
      </c>
      <c r="L16" s="13">
        <v>0</v>
      </c>
      <c r="N16" s="13">
        <v>2</v>
      </c>
      <c r="O16" s="13">
        <v>1</v>
      </c>
      <c r="P16" s="13">
        <v>10</v>
      </c>
      <c r="Q16" s="13">
        <v>111</v>
      </c>
      <c r="R16" s="13">
        <v>5</v>
      </c>
      <c r="S16" s="13">
        <v>7</v>
      </c>
      <c r="T16" s="13">
        <f t="shared" si="19"/>
        <v>36.93693693693694</v>
      </c>
      <c r="U16" s="13">
        <f t="shared" si="20"/>
        <v>27.027027027027028</v>
      </c>
      <c r="V16" s="13">
        <v>220.26111111111112</v>
      </c>
      <c r="W16" s="13">
        <v>279</v>
      </c>
      <c r="X16" s="13">
        <v>145</v>
      </c>
      <c r="Y16" s="13">
        <v>3</v>
      </c>
      <c r="Z16" s="13">
        <v>192</v>
      </c>
      <c r="AA16" s="13">
        <v>53</v>
      </c>
      <c r="AB16" s="13">
        <f t="shared" si="21"/>
        <v>36.55172413793103</v>
      </c>
      <c r="AC16" s="13">
        <v>2</v>
      </c>
      <c r="AD16" s="13">
        <f t="shared" si="22"/>
        <v>66.66666666666667</v>
      </c>
      <c r="AE16" s="13">
        <v>89</v>
      </c>
      <c r="AF16" s="13">
        <f t="shared" si="23"/>
        <v>46.354166666666664</v>
      </c>
      <c r="AG16" s="13">
        <v>135</v>
      </c>
      <c r="AH16" s="13">
        <v>41</v>
      </c>
      <c r="AI16" s="13">
        <v>18</v>
      </c>
      <c r="AJ16" s="13">
        <v>76</v>
      </c>
      <c r="AK16" s="13">
        <v>210</v>
      </c>
      <c r="AL16" s="13">
        <v>1</v>
      </c>
      <c r="AM16" s="13">
        <v>4</v>
      </c>
      <c r="AN16" s="13">
        <v>0</v>
      </c>
      <c r="AO16" s="13">
        <v>1</v>
      </c>
      <c r="AP16" s="13">
        <v>0</v>
      </c>
      <c r="AQ16" s="13">
        <v>3</v>
      </c>
      <c r="AR16" s="13">
        <v>0</v>
      </c>
      <c r="AS16" s="13">
        <v>4</v>
      </c>
      <c r="AT16" s="13">
        <v>1</v>
      </c>
      <c r="AU16" s="13">
        <v>7</v>
      </c>
      <c r="AV16" s="13">
        <v>3</v>
      </c>
      <c r="AW16" s="13">
        <v>6</v>
      </c>
      <c r="AX16" s="13">
        <v>1</v>
      </c>
      <c r="AY16" s="13">
        <v>8</v>
      </c>
      <c r="AZ16" s="13">
        <v>1</v>
      </c>
      <c r="BA16" s="13">
        <v>9</v>
      </c>
      <c r="BB16" s="13">
        <v>0</v>
      </c>
      <c r="BC16" s="13">
        <v>2</v>
      </c>
      <c r="BD16" s="13">
        <v>0</v>
      </c>
      <c r="BE16" s="13">
        <v>3</v>
      </c>
      <c r="BF16" s="13">
        <v>26</v>
      </c>
      <c r="BG16" s="13">
        <v>15</v>
      </c>
      <c r="BH16" s="13">
        <v>14</v>
      </c>
      <c r="BI16" s="13">
        <v>22</v>
      </c>
      <c r="BJ16" s="13">
        <v>4</v>
      </c>
      <c r="BK16" s="13">
        <v>34</v>
      </c>
      <c r="BL16" s="13">
        <v>29</v>
      </c>
      <c r="BM16" s="14" t="s">
        <v>57</v>
      </c>
      <c r="BN16" s="13">
        <f t="shared" si="24"/>
        <v>63.96396396396396</v>
      </c>
      <c r="BO16" s="13">
        <v>0</v>
      </c>
      <c r="BP16" s="13">
        <v>1</v>
      </c>
      <c r="BQ16" s="13">
        <v>3645</v>
      </c>
      <c r="BR16" s="13">
        <f t="shared" si="25"/>
        <v>25.3125</v>
      </c>
      <c r="BS16" s="13">
        <v>0</v>
      </c>
      <c r="CB16" s="13">
        <f>MATCH(B16,'[1]Дано'!$C$11:$C$100,0)</f>
        <v>12</v>
      </c>
      <c r="CC16" s="13">
        <v>6</v>
      </c>
      <c r="CD16" s="46" t="s">
        <v>67</v>
      </c>
      <c r="CE16" s="13">
        <v>26</v>
      </c>
      <c r="CF16" s="13">
        <v>66</v>
      </c>
      <c r="CG16" s="13">
        <v>17</v>
      </c>
      <c r="CH16" s="13">
        <v>8</v>
      </c>
      <c r="CI16" s="13">
        <v>2</v>
      </c>
      <c r="CJ16" s="13">
        <v>7</v>
      </c>
      <c r="CK16" s="13">
        <v>27</v>
      </c>
      <c r="CL16" s="13">
        <v>25</v>
      </c>
      <c r="CM16" s="13">
        <f t="shared" si="26"/>
        <v>2</v>
      </c>
      <c r="CN16" s="13">
        <v>0</v>
      </c>
      <c r="CP16" s="13">
        <v>2</v>
      </c>
      <c r="CQ16" s="13">
        <v>1</v>
      </c>
      <c r="CR16" s="13">
        <v>2</v>
      </c>
      <c r="CS16" s="13">
        <v>70</v>
      </c>
      <c r="CT16" s="13">
        <v>3</v>
      </c>
      <c r="CU16" s="13">
        <v>1</v>
      </c>
      <c r="CV16" s="13">
        <f t="shared" si="27"/>
        <v>34.285714285714285</v>
      </c>
      <c r="CW16" s="13">
        <f t="shared" si="28"/>
        <v>34.285714285714285</v>
      </c>
      <c r="CX16" s="13">
        <v>105.58888888888887</v>
      </c>
      <c r="CY16" s="13">
        <v>130</v>
      </c>
      <c r="CZ16" s="13">
        <v>84</v>
      </c>
      <c r="DA16" s="13">
        <v>16</v>
      </c>
      <c r="DB16" s="13">
        <v>70</v>
      </c>
      <c r="DC16" s="13">
        <v>31</v>
      </c>
      <c r="DD16" s="13">
        <f t="shared" si="29"/>
        <v>36.904761904761905</v>
      </c>
      <c r="DE16" s="13">
        <v>3</v>
      </c>
      <c r="DF16" s="13">
        <f t="shared" si="30"/>
        <v>18.75</v>
      </c>
      <c r="DG16" s="13">
        <v>32</v>
      </c>
      <c r="DH16" s="13">
        <f t="shared" si="31"/>
        <v>45.714285714285715</v>
      </c>
      <c r="DI16" s="13">
        <v>64</v>
      </c>
      <c r="DJ16" s="13">
        <v>17</v>
      </c>
      <c r="DK16" s="13">
        <v>8</v>
      </c>
      <c r="DL16" s="13">
        <v>39</v>
      </c>
      <c r="DM16" s="13">
        <v>123</v>
      </c>
      <c r="DN16" s="13">
        <v>2</v>
      </c>
      <c r="DO16" s="13">
        <v>2</v>
      </c>
      <c r="DP16" s="13">
        <v>0</v>
      </c>
      <c r="DQ16" s="13">
        <v>1</v>
      </c>
      <c r="DR16" s="13">
        <v>0</v>
      </c>
      <c r="DS16" s="13">
        <v>2</v>
      </c>
      <c r="DT16" s="13">
        <v>0</v>
      </c>
      <c r="DU16" s="13">
        <v>5</v>
      </c>
      <c r="DV16" s="13">
        <v>2</v>
      </c>
      <c r="DW16" s="13">
        <v>12</v>
      </c>
      <c r="DX16" s="13">
        <v>3</v>
      </c>
      <c r="DY16" s="13">
        <v>3</v>
      </c>
      <c r="DZ16" s="13">
        <v>5</v>
      </c>
      <c r="EA16" s="13">
        <v>5</v>
      </c>
      <c r="EB16" s="13">
        <v>7</v>
      </c>
      <c r="EC16" s="13">
        <v>7</v>
      </c>
      <c r="ED16" s="13">
        <v>0</v>
      </c>
      <c r="EE16" s="13">
        <v>2</v>
      </c>
      <c r="EF16" s="13">
        <v>0</v>
      </c>
      <c r="EG16" s="13">
        <v>1</v>
      </c>
      <c r="EH16" s="13">
        <v>15</v>
      </c>
      <c r="EI16" s="13">
        <v>9</v>
      </c>
      <c r="EJ16" s="13">
        <v>9</v>
      </c>
      <c r="EK16" s="13">
        <v>8</v>
      </c>
      <c r="EL16" s="13">
        <v>3</v>
      </c>
      <c r="EM16" s="13">
        <v>16</v>
      </c>
      <c r="EN16" s="13">
        <v>6</v>
      </c>
      <c r="EO16" s="14" t="s">
        <v>57</v>
      </c>
      <c r="EP16" s="13">
        <f t="shared" si="32"/>
        <v>68.57142857142857</v>
      </c>
      <c r="EQ16" s="13">
        <v>0</v>
      </c>
      <c r="ER16" s="13">
        <v>1</v>
      </c>
      <c r="ES16" s="13">
        <v>1640</v>
      </c>
      <c r="ET16" s="13">
        <f t="shared" si="33"/>
        <v>24.848484848484848</v>
      </c>
      <c r="EU16" s="13">
        <v>0</v>
      </c>
      <c r="FE16" s="13">
        <v>6</v>
      </c>
      <c r="FF16" s="46" t="s">
        <v>68</v>
      </c>
      <c r="FG16" s="13">
        <v>28</v>
      </c>
      <c r="FH16" s="13">
        <v>67</v>
      </c>
      <c r="FI16" s="13">
        <v>17</v>
      </c>
      <c r="FJ16" s="13">
        <v>8</v>
      </c>
      <c r="FK16" s="13">
        <v>4</v>
      </c>
      <c r="FL16" s="13">
        <v>5</v>
      </c>
      <c r="FM16" s="13">
        <v>22</v>
      </c>
      <c r="FN16" s="13">
        <v>19</v>
      </c>
      <c r="FO16" s="13">
        <f t="shared" si="34"/>
        <v>3</v>
      </c>
      <c r="FP16" s="13">
        <v>0</v>
      </c>
      <c r="FT16" s="13">
        <v>3</v>
      </c>
      <c r="FU16" s="13">
        <v>57</v>
      </c>
      <c r="FV16" s="13">
        <v>2</v>
      </c>
      <c r="FW16" s="13">
        <v>4</v>
      </c>
      <c r="FX16" s="13">
        <f t="shared" si="35"/>
        <v>35.08771929824562</v>
      </c>
      <c r="FY16" s="13">
        <f t="shared" si="36"/>
        <v>26.31578947368421</v>
      </c>
      <c r="FZ16" s="13">
        <v>106.43888888888888</v>
      </c>
      <c r="GA16" s="13">
        <v>131</v>
      </c>
      <c r="GB16" s="13">
        <v>64</v>
      </c>
      <c r="GC16" s="13">
        <v>23</v>
      </c>
      <c r="GD16" s="13">
        <v>83</v>
      </c>
      <c r="GE16" s="13">
        <v>19</v>
      </c>
      <c r="GF16" s="13">
        <f t="shared" si="37"/>
        <v>29.6875</v>
      </c>
      <c r="GG16" s="13">
        <v>6</v>
      </c>
      <c r="GH16" s="13">
        <f t="shared" si="38"/>
        <v>26.08695652173913</v>
      </c>
      <c r="GI16" s="13">
        <v>42</v>
      </c>
      <c r="GJ16" s="13">
        <f t="shared" si="39"/>
        <v>50.602409638554214</v>
      </c>
      <c r="GK16" s="13">
        <v>64</v>
      </c>
      <c r="GL16" s="13">
        <v>22</v>
      </c>
      <c r="GM16" s="13">
        <v>6</v>
      </c>
      <c r="GN16" s="13">
        <v>36</v>
      </c>
      <c r="GO16" s="13">
        <v>131</v>
      </c>
      <c r="GP16" s="13">
        <v>1</v>
      </c>
      <c r="GQ16" s="13">
        <v>3</v>
      </c>
      <c r="GR16" s="13">
        <v>0</v>
      </c>
      <c r="GS16" s="13">
        <v>2</v>
      </c>
      <c r="GT16" s="13">
        <v>0</v>
      </c>
      <c r="GU16" s="13">
        <v>3</v>
      </c>
      <c r="GV16" s="13">
        <v>0</v>
      </c>
      <c r="GW16" s="13">
        <v>3</v>
      </c>
      <c r="GX16" s="13">
        <v>1</v>
      </c>
      <c r="GY16" s="13">
        <v>6</v>
      </c>
      <c r="GZ16" s="13">
        <v>4</v>
      </c>
      <c r="HA16" s="13">
        <v>7</v>
      </c>
      <c r="HB16" s="13">
        <v>4</v>
      </c>
      <c r="HC16" s="13">
        <v>5</v>
      </c>
      <c r="HD16" s="13">
        <v>6</v>
      </c>
      <c r="HE16" s="13">
        <v>6</v>
      </c>
      <c r="HF16" s="13">
        <v>0</v>
      </c>
      <c r="HG16" s="13">
        <v>2</v>
      </c>
      <c r="HH16" s="13">
        <v>0</v>
      </c>
      <c r="HI16" s="13">
        <v>1</v>
      </c>
      <c r="HJ16" s="13">
        <v>11</v>
      </c>
      <c r="HK16" s="13">
        <v>6</v>
      </c>
      <c r="HL16" s="13">
        <v>6</v>
      </c>
      <c r="HM16" s="13">
        <v>12</v>
      </c>
      <c r="HN16" s="13">
        <v>2</v>
      </c>
      <c r="HO16" s="13">
        <v>15</v>
      </c>
      <c r="HP16" s="13">
        <v>15</v>
      </c>
      <c r="HQ16" s="14" t="s">
        <v>57</v>
      </c>
      <c r="HR16" s="13">
        <f t="shared" si="40"/>
        <v>61.40350877192982</v>
      </c>
      <c r="HS16" s="13">
        <v>0</v>
      </c>
      <c r="HT16" s="13">
        <v>0</v>
      </c>
      <c r="HU16" s="13">
        <v>1769</v>
      </c>
      <c r="HV16" s="13">
        <f t="shared" si="41"/>
        <v>26.402985074626866</v>
      </c>
      <c r="HW16" s="13">
        <v>0</v>
      </c>
    </row>
    <row r="17" spans="1:231" s="13" customFormat="1" ht="15.75">
      <c r="A17" s="11">
        <v>7</v>
      </c>
      <c r="B17" s="48" t="s">
        <v>58</v>
      </c>
      <c r="C17" s="13">
        <v>51</v>
      </c>
      <c r="D17" s="13">
        <v>141</v>
      </c>
      <c r="E17" s="13">
        <v>34</v>
      </c>
      <c r="F17" s="13">
        <v>15</v>
      </c>
      <c r="G17" s="13">
        <v>6</v>
      </c>
      <c r="H17" s="13">
        <v>13</v>
      </c>
      <c r="I17" s="13">
        <v>55</v>
      </c>
      <c r="J17" s="13">
        <v>56</v>
      </c>
      <c r="K17" s="13">
        <f t="shared" si="18"/>
        <v>-1</v>
      </c>
      <c r="L17" s="13">
        <v>0</v>
      </c>
      <c r="N17" s="13">
        <v>4</v>
      </c>
      <c r="O17" s="13">
        <v>3</v>
      </c>
      <c r="P17" s="13">
        <v>8</v>
      </c>
      <c r="Q17" s="13">
        <v>143</v>
      </c>
      <c r="R17" s="13">
        <v>9</v>
      </c>
      <c r="S17" s="13">
        <v>5</v>
      </c>
      <c r="T17" s="13">
        <f t="shared" si="19"/>
        <v>32.16783216783217</v>
      </c>
      <c r="U17" s="13">
        <f t="shared" si="20"/>
        <v>35.66433566433567</v>
      </c>
      <c r="V17" s="13">
        <v>189.3722222222222</v>
      </c>
      <c r="W17" s="13">
        <v>283</v>
      </c>
      <c r="X17" s="13">
        <v>84</v>
      </c>
      <c r="Y17" s="13">
        <v>132</v>
      </c>
      <c r="Z17" s="13">
        <v>124</v>
      </c>
      <c r="AA17" s="13">
        <v>37</v>
      </c>
      <c r="AB17" s="13">
        <f t="shared" si="21"/>
        <v>44.04761904761905</v>
      </c>
      <c r="AC17" s="13">
        <v>43</v>
      </c>
      <c r="AD17" s="13">
        <f t="shared" si="22"/>
        <v>32.57575757575758</v>
      </c>
      <c r="AE17" s="13">
        <v>61</v>
      </c>
      <c r="AF17" s="13">
        <f t="shared" si="23"/>
        <v>49.193548387096776</v>
      </c>
      <c r="AG17" s="13">
        <v>142</v>
      </c>
      <c r="AH17" s="13">
        <v>57</v>
      </c>
      <c r="AI17" s="13">
        <v>14</v>
      </c>
      <c r="AJ17" s="13">
        <v>71</v>
      </c>
      <c r="AK17" s="13">
        <v>284</v>
      </c>
      <c r="AL17" s="13">
        <v>0</v>
      </c>
      <c r="AM17" s="13">
        <v>2</v>
      </c>
      <c r="AN17" s="13">
        <v>0</v>
      </c>
      <c r="AO17" s="13">
        <v>2</v>
      </c>
      <c r="AP17" s="13">
        <v>1</v>
      </c>
      <c r="AQ17" s="13">
        <v>2</v>
      </c>
      <c r="AR17" s="13">
        <v>1</v>
      </c>
      <c r="AS17" s="13">
        <v>4</v>
      </c>
      <c r="AT17" s="13">
        <v>2</v>
      </c>
      <c r="AU17" s="13">
        <v>11</v>
      </c>
      <c r="AV17" s="13">
        <v>0</v>
      </c>
      <c r="AW17" s="13">
        <v>5</v>
      </c>
      <c r="AX17" s="13">
        <v>4</v>
      </c>
      <c r="AY17" s="13">
        <v>8</v>
      </c>
      <c r="AZ17" s="13">
        <v>1</v>
      </c>
      <c r="BA17" s="13">
        <v>6</v>
      </c>
      <c r="BB17" s="13">
        <v>0</v>
      </c>
      <c r="BC17" s="13">
        <v>2</v>
      </c>
      <c r="BD17" s="13">
        <v>0</v>
      </c>
      <c r="BE17" s="13">
        <v>1</v>
      </c>
      <c r="BF17" s="13">
        <v>25</v>
      </c>
      <c r="BG17" s="13">
        <v>16</v>
      </c>
      <c r="BH17" s="13">
        <v>19</v>
      </c>
      <c r="BI17" s="13">
        <v>20</v>
      </c>
      <c r="BJ17" s="13">
        <v>6</v>
      </c>
      <c r="BK17" s="13">
        <v>29</v>
      </c>
      <c r="BL17" s="13">
        <v>26</v>
      </c>
      <c r="BM17" s="14" t="s">
        <v>62</v>
      </c>
      <c r="BN17" s="13">
        <f t="shared" si="24"/>
        <v>67.83216783216784</v>
      </c>
      <c r="BO17" s="13">
        <v>3</v>
      </c>
      <c r="BP17" s="13">
        <v>1</v>
      </c>
      <c r="BQ17" s="13">
        <v>3257</v>
      </c>
      <c r="BR17" s="13">
        <f t="shared" si="25"/>
        <v>23.099290780141843</v>
      </c>
      <c r="BS17" s="13">
        <v>2</v>
      </c>
      <c r="CB17" s="13">
        <f>MATCH(B17,'[1]Дано'!$C$11:$C$100,0)</f>
        <v>14</v>
      </c>
      <c r="CC17" s="13">
        <v>7</v>
      </c>
      <c r="CD17" s="46" t="s">
        <v>69</v>
      </c>
      <c r="CE17" s="13">
        <v>26</v>
      </c>
      <c r="CF17" s="13">
        <v>64</v>
      </c>
      <c r="CG17" s="13">
        <v>17</v>
      </c>
      <c r="CH17" s="13">
        <v>8</v>
      </c>
      <c r="CI17" s="13">
        <v>2</v>
      </c>
      <c r="CJ17" s="13">
        <v>7</v>
      </c>
      <c r="CK17" s="13">
        <v>26</v>
      </c>
      <c r="CL17" s="13">
        <v>31</v>
      </c>
      <c r="CM17" s="13">
        <f t="shared" si="26"/>
        <v>-5</v>
      </c>
      <c r="CN17" s="13">
        <v>0</v>
      </c>
      <c r="CQ17" s="13">
        <v>2</v>
      </c>
      <c r="CR17" s="13">
        <v>3</v>
      </c>
      <c r="CS17" s="13">
        <v>75</v>
      </c>
      <c r="CT17" s="13">
        <v>5</v>
      </c>
      <c r="CU17" s="13">
        <v>3</v>
      </c>
      <c r="CV17" s="13">
        <f t="shared" si="27"/>
        <v>28</v>
      </c>
      <c r="CW17" s="13">
        <f t="shared" si="28"/>
        <v>37.333333333333336</v>
      </c>
      <c r="CX17" s="13">
        <v>96.39444444444445</v>
      </c>
      <c r="CY17" s="13">
        <v>133</v>
      </c>
      <c r="CZ17" s="13">
        <v>48</v>
      </c>
      <c r="DA17" s="13">
        <v>48</v>
      </c>
      <c r="DB17" s="13">
        <v>74</v>
      </c>
      <c r="DC17" s="13">
        <v>15</v>
      </c>
      <c r="DD17" s="13">
        <f t="shared" si="29"/>
        <v>31.25</v>
      </c>
      <c r="DE17" s="13">
        <v>14</v>
      </c>
      <c r="DF17" s="13">
        <f t="shared" si="30"/>
        <v>29.166666666666668</v>
      </c>
      <c r="DG17" s="13">
        <v>35</v>
      </c>
      <c r="DH17" s="13">
        <f t="shared" si="31"/>
        <v>47.2972972972973</v>
      </c>
      <c r="DI17" s="13">
        <v>69</v>
      </c>
      <c r="DJ17" s="13">
        <v>23</v>
      </c>
      <c r="DK17" s="13">
        <v>11</v>
      </c>
      <c r="DL17" s="13">
        <v>35</v>
      </c>
      <c r="DM17" s="13">
        <v>160</v>
      </c>
      <c r="DN17" s="13">
        <v>1</v>
      </c>
      <c r="DO17" s="13">
        <v>3</v>
      </c>
      <c r="DP17" s="13">
        <v>0</v>
      </c>
      <c r="DQ17" s="13">
        <v>1</v>
      </c>
      <c r="DR17" s="13">
        <v>0</v>
      </c>
      <c r="DS17" s="13">
        <v>3</v>
      </c>
      <c r="DT17" s="13">
        <v>0</v>
      </c>
      <c r="DU17" s="13">
        <v>4</v>
      </c>
      <c r="DV17" s="13">
        <v>1</v>
      </c>
      <c r="DW17" s="13">
        <v>11</v>
      </c>
      <c r="DX17" s="13">
        <v>2</v>
      </c>
      <c r="DY17" s="13">
        <v>3</v>
      </c>
      <c r="DZ17" s="13">
        <v>2</v>
      </c>
      <c r="EA17" s="13">
        <v>7</v>
      </c>
      <c r="EB17" s="13">
        <v>5</v>
      </c>
      <c r="EC17" s="13">
        <v>5</v>
      </c>
      <c r="ED17" s="13">
        <v>0</v>
      </c>
      <c r="EE17" s="13">
        <v>2</v>
      </c>
      <c r="EF17" s="13">
        <v>0</v>
      </c>
      <c r="EG17" s="13">
        <v>1</v>
      </c>
      <c r="EH17" s="13">
        <v>10</v>
      </c>
      <c r="EI17" s="13">
        <v>3</v>
      </c>
      <c r="EJ17" s="13">
        <v>15</v>
      </c>
      <c r="EK17" s="13">
        <v>8</v>
      </c>
      <c r="EL17" s="13">
        <v>5</v>
      </c>
      <c r="EM17" s="13">
        <v>12</v>
      </c>
      <c r="EN17" s="13">
        <v>11</v>
      </c>
      <c r="EO17" s="14" t="s">
        <v>57</v>
      </c>
      <c r="EP17" s="13">
        <f t="shared" si="32"/>
        <v>65.33333333333334</v>
      </c>
      <c r="EQ17" s="13">
        <v>0</v>
      </c>
      <c r="ER17" s="13">
        <v>2</v>
      </c>
      <c r="ES17" s="13">
        <v>1476</v>
      </c>
      <c r="ET17" s="13">
        <f t="shared" si="33"/>
        <v>23.0625</v>
      </c>
      <c r="EU17" s="13">
        <v>0</v>
      </c>
      <c r="FE17" s="13">
        <v>7</v>
      </c>
      <c r="FF17" s="46" t="s">
        <v>70</v>
      </c>
      <c r="FG17" s="13">
        <v>27</v>
      </c>
      <c r="FH17" s="13">
        <v>65</v>
      </c>
      <c r="FI17" s="13">
        <v>17</v>
      </c>
      <c r="FJ17" s="13">
        <v>8</v>
      </c>
      <c r="FK17" s="13">
        <v>3</v>
      </c>
      <c r="FL17" s="13">
        <v>6</v>
      </c>
      <c r="FM17" s="13">
        <v>31</v>
      </c>
      <c r="FN17" s="13">
        <v>27</v>
      </c>
      <c r="FO17" s="13">
        <f t="shared" si="34"/>
        <v>4</v>
      </c>
      <c r="FP17" s="13">
        <v>0</v>
      </c>
      <c r="FR17" s="13">
        <v>1</v>
      </c>
      <c r="FS17" s="13">
        <v>1</v>
      </c>
      <c r="FT17" s="13">
        <v>3</v>
      </c>
      <c r="FU17" s="13">
        <v>76</v>
      </c>
      <c r="FV17" s="13">
        <v>4</v>
      </c>
      <c r="FX17" s="13">
        <f t="shared" si="35"/>
        <v>35.526315789473685</v>
      </c>
      <c r="FY17" s="13">
        <f t="shared" si="36"/>
        <v>35.526315789473685</v>
      </c>
      <c r="FZ17" s="13">
        <v>94.31111111111113</v>
      </c>
      <c r="GA17" s="13">
        <v>126</v>
      </c>
      <c r="GB17" s="13">
        <v>66</v>
      </c>
      <c r="GC17" s="13">
        <v>37</v>
      </c>
      <c r="GD17" s="13">
        <v>67</v>
      </c>
      <c r="GE17" s="13">
        <v>24</v>
      </c>
      <c r="GF17" s="13">
        <f t="shared" si="37"/>
        <v>36.36363636363637</v>
      </c>
      <c r="GG17" s="13">
        <v>11</v>
      </c>
      <c r="GH17" s="13">
        <f t="shared" si="38"/>
        <v>29.72972972972973</v>
      </c>
      <c r="GI17" s="13">
        <v>30</v>
      </c>
      <c r="GJ17" s="13">
        <f t="shared" si="39"/>
        <v>44.776119402985074</v>
      </c>
      <c r="GK17" s="13">
        <v>61</v>
      </c>
      <c r="GL17" s="13">
        <v>21</v>
      </c>
      <c r="GM17" s="13">
        <v>7</v>
      </c>
      <c r="GN17" s="13">
        <v>33</v>
      </c>
      <c r="GO17" s="13">
        <v>99</v>
      </c>
      <c r="GP17" s="13">
        <v>0</v>
      </c>
      <c r="GQ17" s="13">
        <v>6</v>
      </c>
      <c r="GR17" s="13">
        <v>0</v>
      </c>
      <c r="GS17" s="13">
        <v>1</v>
      </c>
      <c r="GT17" s="13">
        <v>1</v>
      </c>
      <c r="GU17" s="13">
        <v>4</v>
      </c>
      <c r="GV17" s="13">
        <v>2</v>
      </c>
      <c r="GW17" s="13">
        <v>5</v>
      </c>
      <c r="GX17" s="13">
        <v>1</v>
      </c>
      <c r="GY17" s="13">
        <v>7</v>
      </c>
      <c r="GZ17" s="13">
        <v>0</v>
      </c>
      <c r="HA17" s="13">
        <v>8</v>
      </c>
      <c r="HB17" s="13">
        <v>8</v>
      </c>
      <c r="HC17" s="13">
        <v>8</v>
      </c>
      <c r="HD17" s="13">
        <v>10</v>
      </c>
      <c r="HE17" s="13">
        <v>10</v>
      </c>
      <c r="HF17" s="13">
        <v>0</v>
      </c>
      <c r="HG17" s="13">
        <v>1</v>
      </c>
      <c r="HH17" s="13">
        <v>0</v>
      </c>
      <c r="HI17" s="13">
        <v>1</v>
      </c>
      <c r="HJ17" s="13">
        <v>14</v>
      </c>
      <c r="HK17" s="13">
        <v>6</v>
      </c>
      <c r="HL17" s="13">
        <v>4</v>
      </c>
      <c r="HM17" s="13">
        <v>7</v>
      </c>
      <c r="HN17" s="13">
        <v>3</v>
      </c>
      <c r="HO17" s="13">
        <v>14</v>
      </c>
      <c r="HP17" s="13">
        <v>17</v>
      </c>
      <c r="HQ17" s="14" t="s">
        <v>62</v>
      </c>
      <c r="HR17" s="13">
        <f t="shared" si="40"/>
        <v>71.05263157894737</v>
      </c>
      <c r="HS17" s="13">
        <v>2</v>
      </c>
      <c r="HT17" s="13">
        <v>0</v>
      </c>
      <c r="HU17" s="13">
        <v>1471</v>
      </c>
      <c r="HV17" s="13">
        <f t="shared" si="41"/>
        <v>22.630769230769232</v>
      </c>
      <c r="HW17" s="13">
        <v>0</v>
      </c>
    </row>
    <row r="18" spans="1:231" s="13" customFormat="1" ht="15.75">
      <c r="A18" s="11">
        <v>8</v>
      </c>
      <c r="B18" s="46" t="s">
        <v>66</v>
      </c>
      <c r="C18" s="13">
        <v>50</v>
      </c>
      <c r="D18" s="13">
        <v>146</v>
      </c>
      <c r="E18" s="13">
        <v>34</v>
      </c>
      <c r="F18" s="13">
        <v>15</v>
      </c>
      <c r="G18" s="13">
        <v>5</v>
      </c>
      <c r="H18" s="13">
        <v>14</v>
      </c>
      <c r="I18" s="13">
        <v>49</v>
      </c>
      <c r="J18" s="13">
        <v>41</v>
      </c>
      <c r="K18" s="13">
        <f t="shared" si="18"/>
        <v>8</v>
      </c>
      <c r="L18" s="13">
        <v>0</v>
      </c>
      <c r="N18" s="13">
        <v>2</v>
      </c>
      <c r="O18" s="13">
        <v>1</v>
      </c>
      <c r="P18" s="13">
        <v>10</v>
      </c>
      <c r="Q18" s="13">
        <v>119</v>
      </c>
      <c r="R18" s="13">
        <v>5</v>
      </c>
      <c r="S18" s="13">
        <v>6</v>
      </c>
      <c r="T18" s="13">
        <f t="shared" si="19"/>
        <v>36.97478991596638</v>
      </c>
      <c r="U18" s="13">
        <f t="shared" si="20"/>
        <v>29.41176470588235</v>
      </c>
      <c r="V18" s="13">
        <v>220.82777777777784</v>
      </c>
      <c r="W18" s="13">
        <v>284</v>
      </c>
      <c r="X18" s="13">
        <v>114</v>
      </c>
      <c r="Y18" s="13">
        <v>56</v>
      </c>
      <c r="Z18" s="13">
        <v>170</v>
      </c>
      <c r="AA18" s="13">
        <v>45</v>
      </c>
      <c r="AB18" s="13">
        <f t="shared" si="21"/>
        <v>39.473684210526315</v>
      </c>
      <c r="AC18" s="13">
        <v>18</v>
      </c>
      <c r="AD18" s="13">
        <f t="shared" si="22"/>
        <v>32.142857142857146</v>
      </c>
      <c r="AE18" s="13">
        <v>83</v>
      </c>
      <c r="AF18" s="13">
        <f t="shared" si="23"/>
        <v>48.8235294117647</v>
      </c>
      <c r="AG18" s="13">
        <v>138</v>
      </c>
      <c r="AH18" s="13">
        <v>51</v>
      </c>
      <c r="AI18" s="13">
        <v>18</v>
      </c>
      <c r="AJ18" s="13">
        <v>69</v>
      </c>
      <c r="AK18" s="13">
        <v>249</v>
      </c>
      <c r="AL18" s="13">
        <v>0</v>
      </c>
      <c r="AM18" s="13">
        <v>3</v>
      </c>
      <c r="AN18" s="13">
        <v>0</v>
      </c>
      <c r="AO18" s="13">
        <v>2</v>
      </c>
      <c r="AP18" s="13">
        <v>1</v>
      </c>
      <c r="AQ18" s="13">
        <v>3</v>
      </c>
      <c r="AR18" s="13">
        <v>2</v>
      </c>
      <c r="AS18" s="13">
        <v>3</v>
      </c>
      <c r="AT18" s="13">
        <v>1</v>
      </c>
      <c r="AU18" s="13">
        <v>14</v>
      </c>
      <c r="AV18" s="13">
        <v>0</v>
      </c>
      <c r="AW18" s="13">
        <v>4</v>
      </c>
      <c r="AX18" s="13">
        <v>0</v>
      </c>
      <c r="AY18" s="13">
        <v>14</v>
      </c>
      <c r="AZ18" s="13">
        <v>1</v>
      </c>
      <c r="BA18" s="13">
        <v>8</v>
      </c>
      <c r="BB18" s="13">
        <v>2</v>
      </c>
      <c r="BC18" s="13">
        <v>2</v>
      </c>
      <c r="BD18" s="13">
        <v>0</v>
      </c>
      <c r="BE18" s="13">
        <v>3</v>
      </c>
      <c r="BF18" s="13">
        <v>26</v>
      </c>
      <c r="BG18" s="13">
        <v>16</v>
      </c>
      <c r="BH18" s="13">
        <v>25</v>
      </c>
      <c r="BI18" s="13">
        <v>19</v>
      </c>
      <c r="BJ18" s="13">
        <v>6</v>
      </c>
      <c r="BK18" s="13">
        <v>27</v>
      </c>
      <c r="BL18" s="13">
        <v>27</v>
      </c>
      <c r="BM18" s="14" t="s">
        <v>62</v>
      </c>
      <c r="BN18" s="13">
        <f t="shared" si="24"/>
        <v>66.38655462184873</v>
      </c>
      <c r="BO18" s="13">
        <v>3</v>
      </c>
      <c r="BP18" s="13">
        <v>0</v>
      </c>
      <c r="BQ18" s="13">
        <v>3647</v>
      </c>
      <c r="BR18" s="13">
        <f t="shared" si="25"/>
        <v>24.97945205479452</v>
      </c>
      <c r="BS18" s="13">
        <v>0</v>
      </c>
      <c r="CB18" s="13">
        <f>MATCH(B18,'[1]Дано'!$C$11:$C$100,0)</f>
        <v>17</v>
      </c>
      <c r="CC18" s="13">
        <v>8</v>
      </c>
      <c r="CD18" s="46" t="s">
        <v>71</v>
      </c>
      <c r="CE18" s="13">
        <v>26</v>
      </c>
      <c r="CF18" s="13">
        <v>58</v>
      </c>
      <c r="CG18" s="13">
        <v>17</v>
      </c>
      <c r="CH18" s="13">
        <v>8</v>
      </c>
      <c r="CI18" s="13">
        <v>2</v>
      </c>
      <c r="CJ18" s="13">
        <v>7</v>
      </c>
      <c r="CK18" s="13">
        <v>23</v>
      </c>
      <c r="CL18" s="13">
        <v>26</v>
      </c>
      <c r="CM18" s="13">
        <f t="shared" si="26"/>
        <v>-3</v>
      </c>
      <c r="CN18" s="13">
        <v>0</v>
      </c>
      <c r="CQ18" s="13">
        <v>2</v>
      </c>
      <c r="CR18" s="13">
        <v>4</v>
      </c>
      <c r="CS18" s="13">
        <v>71</v>
      </c>
      <c r="CT18" s="13">
        <v>2</v>
      </c>
      <c r="CU18" s="13">
        <v>3</v>
      </c>
      <c r="CV18" s="13">
        <f t="shared" si="27"/>
        <v>29.577464788732396</v>
      </c>
      <c r="CW18" s="13">
        <f t="shared" si="28"/>
        <v>32.394366197183096</v>
      </c>
      <c r="CX18" s="13">
        <v>91.5</v>
      </c>
      <c r="CY18" s="13">
        <v>119</v>
      </c>
      <c r="CZ18" s="13">
        <v>45</v>
      </c>
      <c r="DA18" s="13">
        <v>20</v>
      </c>
      <c r="DB18" s="13">
        <v>105</v>
      </c>
      <c r="DC18" s="13">
        <v>18</v>
      </c>
      <c r="DD18" s="13">
        <f t="shared" si="29"/>
        <v>40</v>
      </c>
      <c r="DE18" s="13">
        <v>1</v>
      </c>
      <c r="DF18" s="13">
        <f t="shared" si="30"/>
        <v>5</v>
      </c>
      <c r="DG18" s="13">
        <v>39</v>
      </c>
      <c r="DH18" s="13">
        <f t="shared" si="31"/>
        <v>37.142857142857146</v>
      </c>
      <c r="DI18" s="13">
        <v>61</v>
      </c>
      <c r="DJ18" s="13">
        <v>14</v>
      </c>
      <c r="DK18" s="13">
        <v>8</v>
      </c>
      <c r="DL18" s="13">
        <v>39</v>
      </c>
      <c r="DM18" s="13">
        <v>145</v>
      </c>
      <c r="DN18" s="13">
        <v>2</v>
      </c>
      <c r="DO18" s="13">
        <v>4</v>
      </c>
      <c r="DP18" s="13">
        <v>0</v>
      </c>
      <c r="DQ18" s="13">
        <v>2</v>
      </c>
      <c r="DR18" s="13">
        <v>0</v>
      </c>
      <c r="DS18" s="13">
        <v>4</v>
      </c>
      <c r="DT18" s="13">
        <v>0</v>
      </c>
      <c r="DU18" s="13">
        <v>6</v>
      </c>
      <c r="DV18" s="13">
        <v>6</v>
      </c>
      <c r="DW18" s="13">
        <v>9</v>
      </c>
      <c r="DX18" s="13">
        <v>2</v>
      </c>
      <c r="DY18" s="13">
        <v>4</v>
      </c>
      <c r="DZ18" s="13">
        <v>4</v>
      </c>
      <c r="EA18" s="13">
        <v>4</v>
      </c>
      <c r="EB18" s="13">
        <v>1</v>
      </c>
      <c r="EC18" s="13">
        <v>6</v>
      </c>
      <c r="ED18" s="13">
        <v>0</v>
      </c>
      <c r="EE18" s="13">
        <v>2</v>
      </c>
      <c r="EF18" s="13">
        <v>0</v>
      </c>
      <c r="EG18" s="13">
        <v>1</v>
      </c>
      <c r="EH18" s="13">
        <v>11</v>
      </c>
      <c r="EI18" s="13">
        <v>9</v>
      </c>
      <c r="EJ18" s="13">
        <v>6</v>
      </c>
      <c r="EK18" s="13">
        <v>9</v>
      </c>
      <c r="EL18" s="13">
        <v>1</v>
      </c>
      <c r="EM18" s="13">
        <v>7</v>
      </c>
      <c r="EN18" s="13">
        <v>15</v>
      </c>
      <c r="EO18" s="14" t="s">
        <v>57</v>
      </c>
      <c r="EP18" s="13">
        <f t="shared" si="32"/>
        <v>61.97183098591549</v>
      </c>
      <c r="EQ18" s="13">
        <v>0</v>
      </c>
      <c r="ER18" s="13">
        <v>0</v>
      </c>
      <c r="ES18" s="13">
        <v>1350</v>
      </c>
      <c r="ET18" s="13">
        <f t="shared" si="33"/>
        <v>23.275862068965516</v>
      </c>
      <c r="EU18" s="13">
        <v>0</v>
      </c>
      <c r="FE18" s="13">
        <v>8</v>
      </c>
      <c r="FF18" s="46" t="s">
        <v>67</v>
      </c>
      <c r="FG18" s="13">
        <v>24</v>
      </c>
      <c r="FH18" s="13">
        <v>73</v>
      </c>
      <c r="FI18" s="13">
        <v>17</v>
      </c>
      <c r="FJ18" s="13">
        <v>7</v>
      </c>
      <c r="FK18" s="13">
        <v>3</v>
      </c>
      <c r="FL18" s="13">
        <v>7</v>
      </c>
      <c r="FM18" s="13">
        <v>20</v>
      </c>
      <c r="FN18" s="13">
        <v>21</v>
      </c>
      <c r="FO18" s="13">
        <f t="shared" si="34"/>
        <v>-1</v>
      </c>
      <c r="FP18" s="13">
        <v>0</v>
      </c>
      <c r="FS18" s="13">
        <v>1</v>
      </c>
      <c r="FT18" s="13">
        <v>5</v>
      </c>
      <c r="FU18" s="13">
        <v>56</v>
      </c>
      <c r="FV18" s="13">
        <v>2</v>
      </c>
      <c r="FW18" s="13">
        <v>5</v>
      </c>
      <c r="FX18" s="13">
        <f t="shared" si="35"/>
        <v>32.142857142857146</v>
      </c>
      <c r="FY18" s="13">
        <f t="shared" si="36"/>
        <v>28.571428571428573</v>
      </c>
      <c r="FZ18" s="13">
        <v>105.36111111111109</v>
      </c>
      <c r="GA18" s="13">
        <v>147</v>
      </c>
      <c r="GB18" s="13">
        <v>62</v>
      </c>
      <c r="GC18" s="13">
        <v>16</v>
      </c>
      <c r="GD18" s="13">
        <v>92</v>
      </c>
      <c r="GE18" s="13">
        <v>24</v>
      </c>
      <c r="GF18" s="13">
        <f t="shared" si="37"/>
        <v>38.70967741935484</v>
      </c>
      <c r="GG18" s="13">
        <v>6</v>
      </c>
      <c r="GH18" s="13">
        <f t="shared" si="38"/>
        <v>37.5</v>
      </c>
      <c r="GI18" s="13">
        <v>43</v>
      </c>
      <c r="GJ18" s="13">
        <f t="shared" si="39"/>
        <v>46.73913043478261</v>
      </c>
      <c r="GK18" s="13">
        <v>74</v>
      </c>
      <c r="GL18" s="13">
        <v>23</v>
      </c>
      <c r="GM18" s="13">
        <v>12</v>
      </c>
      <c r="GN18" s="13">
        <v>39</v>
      </c>
      <c r="GO18" s="13">
        <v>155</v>
      </c>
      <c r="GP18" s="13">
        <v>1</v>
      </c>
      <c r="GQ18" s="13">
        <v>2</v>
      </c>
      <c r="GR18" s="13">
        <v>0</v>
      </c>
      <c r="GS18" s="13">
        <v>2</v>
      </c>
      <c r="GT18" s="13">
        <v>0</v>
      </c>
      <c r="GU18" s="13">
        <v>3</v>
      </c>
      <c r="GV18" s="13">
        <v>0</v>
      </c>
      <c r="GW18" s="13">
        <v>5</v>
      </c>
      <c r="GX18" s="13">
        <v>1</v>
      </c>
      <c r="GY18" s="13">
        <v>10</v>
      </c>
      <c r="GZ18" s="13">
        <v>5</v>
      </c>
      <c r="HA18" s="13">
        <v>6</v>
      </c>
      <c r="HB18" s="13">
        <v>3</v>
      </c>
      <c r="HC18" s="13">
        <v>3</v>
      </c>
      <c r="HD18" s="13">
        <v>1</v>
      </c>
      <c r="HE18" s="13">
        <v>7</v>
      </c>
      <c r="HF18" s="13">
        <v>0</v>
      </c>
      <c r="HG18" s="13">
        <v>2</v>
      </c>
      <c r="HH18" s="13">
        <v>0</v>
      </c>
      <c r="HI18" s="13">
        <v>2</v>
      </c>
      <c r="HJ18" s="13">
        <v>13</v>
      </c>
      <c r="HK18" s="13">
        <v>8</v>
      </c>
      <c r="HL18" s="13">
        <v>7</v>
      </c>
      <c r="HM18" s="13">
        <v>11</v>
      </c>
      <c r="HN18" s="13">
        <v>2</v>
      </c>
      <c r="HO18" s="13">
        <v>17</v>
      </c>
      <c r="HP18" s="13">
        <v>15</v>
      </c>
      <c r="HQ18" s="14" t="s">
        <v>57</v>
      </c>
      <c r="HR18" s="13">
        <f t="shared" si="40"/>
        <v>60.71428571428572</v>
      </c>
      <c r="HS18" s="13">
        <v>1</v>
      </c>
      <c r="HT18" s="13">
        <v>0</v>
      </c>
      <c r="HU18" s="13">
        <v>1746</v>
      </c>
      <c r="HV18" s="13">
        <f t="shared" si="41"/>
        <v>23.91780821917808</v>
      </c>
      <c r="HW18" s="13">
        <v>1</v>
      </c>
    </row>
    <row r="19" spans="1:231" s="13" customFormat="1" ht="15.75">
      <c r="A19" s="11">
        <v>9</v>
      </c>
      <c r="B19" s="46" t="s">
        <v>67</v>
      </c>
      <c r="C19" s="13">
        <v>50</v>
      </c>
      <c r="D19" s="13">
        <v>139</v>
      </c>
      <c r="E19" s="13">
        <v>34</v>
      </c>
      <c r="F19" s="13">
        <v>15</v>
      </c>
      <c r="G19" s="13">
        <v>5</v>
      </c>
      <c r="H19" s="13">
        <v>14</v>
      </c>
      <c r="I19" s="13">
        <v>47</v>
      </c>
      <c r="J19" s="13">
        <v>46</v>
      </c>
      <c r="K19" s="13">
        <f t="shared" si="18"/>
        <v>1</v>
      </c>
      <c r="L19" s="13">
        <v>0</v>
      </c>
      <c r="N19" s="13">
        <v>2</v>
      </c>
      <c r="O19" s="13">
        <v>2</v>
      </c>
      <c r="P19" s="13">
        <v>7</v>
      </c>
      <c r="Q19" s="13">
        <v>126</v>
      </c>
      <c r="R19" s="13">
        <v>5</v>
      </c>
      <c r="S19" s="13">
        <v>6</v>
      </c>
      <c r="T19" s="13">
        <f t="shared" si="19"/>
        <v>33.333333333333336</v>
      </c>
      <c r="U19" s="13">
        <f t="shared" si="20"/>
        <v>31.746031746031747</v>
      </c>
      <c r="V19" s="13">
        <v>210.95000000000005</v>
      </c>
      <c r="W19" s="13">
        <v>277</v>
      </c>
      <c r="X19" s="13">
        <v>146</v>
      </c>
      <c r="Y19" s="13">
        <v>32</v>
      </c>
      <c r="Z19" s="13">
        <v>162</v>
      </c>
      <c r="AA19" s="13">
        <v>55</v>
      </c>
      <c r="AB19" s="13">
        <f t="shared" si="21"/>
        <v>37.67123287671233</v>
      </c>
      <c r="AC19" s="13">
        <v>9</v>
      </c>
      <c r="AD19" s="13">
        <f t="shared" si="22"/>
        <v>28.125</v>
      </c>
      <c r="AE19" s="13">
        <v>75</v>
      </c>
      <c r="AF19" s="13">
        <f t="shared" si="23"/>
        <v>46.2962962962963</v>
      </c>
      <c r="AG19" s="13">
        <v>138</v>
      </c>
      <c r="AH19" s="13">
        <v>40</v>
      </c>
      <c r="AI19" s="13">
        <v>20</v>
      </c>
      <c r="AJ19" s="13">
        <v>78</v>
      </c>
      <c r="AK19" s="13">
        <v>278</v>
      </c>
      <c r="AL19" s="13">
        <v>5</v>
      </c>
      <c r="AM19" s="13">
        <v>5</v>
      </c>
      <c r="AN19" s="13">
        <v>0</v>
      </c>
      <c r="AO19" s="13">
        <v>1</v>
      </c>
      <c r="AP19" s="13">
        <v>0</v>
      </c>
      <c r="AQ19" s="13">
        <v>4</v>
      </c>
      <c r="AR19" s="13">
        <v>0</v>
      </c>
      <c r="AS19" s="13">
        <v>5</v>
      </c>
      <c r="AT19" s="13">
        <v>5</v>
      </c>
      <c r="AU19" s="13">
        <v>9</v>
      </c>
      <c r="AV19" s="13">
        <v>6</v>
      </c>
      <c r="AW19" s="13">
        <v>6</v>
      </c>
      <c r="AX19" s="13">
        <v>6</v>
      </c>
      <c r="AY19" s="13">
        <v>6</v>
      </c>
      <c r="AZ19" s="13">
        <v>3</v>
      </c>
      <c r="BA19" s="13">
        <v>8</v>
      </c>
      <c r="BB19" s="13">
        <v>0</v>
      </c>
      <c r="BC19" s="13">
        <v>4</v>
      </c>
      <c r="BD19" s="13">
        <v>0</v>
      </c>
      <c r="BE19" s="13">
        <v>2</v>
      </c>
      <c r="BF19" s="13">
        <v>28</v>
      </c>
      <c r="BG19" s="13">
        <v>17</v>
      </c>
      <c r="BH19" s="13">
        <v>16</v>
      </c>
      <c r="BI19" s="13">
        <v>19</v>
      </c>
      <c r="BJ19" s="13">
        <v>5</v>
      </c>
      <c r="BK19" s="13">
        <v>33</v>
      </c>
      <c r="BL19" s="13">
        <v>21</v>
      </c>
      <c r="BM19" s="14" t="s">
        <v>57</v>
      </c>
      <c r="BN19" s="13">
        <f t="shared" si="24"/>
        <v>65.07936507936509</v>
      </c>
      <c r="BO19" s="13">
        <v>1</v>
      </c>
      <c r="BP19" s="13">
        <v>1</v>
      </c>
      <c r="BQ19" s="13">
        <v>3386</v>
      </c>
      <c r="BR19" s="13">
        <f t="shared" si="25"/>
        <v>24.359712230215827</v>
      </c>
      <c r="BS19" s="13">
        <v>1</v>
      </c>
      <c r="CB19" s="13">
        <f>MATCH(B19,'[1]Дано'!$C$11:$C$100,0)</f>
        <v>2</v>
      </c>
      <c r="CC19" s="13">
        <v>9</v>
      </c>
      <c r="CD19" s="49" t="s">
        <v>65</v>
      </c>
      <c r="CE19" s="13">
        <v>25</v>
      </c>
      <c r="CF19" s="13">
        <v>72</v>
      </c>
      <c r="CG19" s="13">
        <v>17</v>
      </c>
      <c r="CH19" s="13">
        <v>7</v>
      </c>
      <c r="CI19" s="13">
        <v>4</v>
      </c>
      <c r="CJ19" s="13">
        <v>6</v>
      </c>
      <c r="CK19" s="13">
        <v>26</v>
      </c>
      <c r="CL19" s="13">
        <v>22</v>
      </c>
      <c r="CM19" s="13">
        <f t="shared" si="26"/>
        <v>4</v>
      </c>
      <c r="CN19" s="13">
        <v>0</v>
      </c>
      <c r="CP19" s="13">
        <v>2</v>
      </c>
      <c r="CR19" s="13">
        <v>3</v>
      </c>
      <c r="CS19" s="13">
        <v>60</v>
      </c>
      <c r="CT19" s="13">
        <v>4</v>
      </c>
      <c r="CU19" s="13">
        <v>1</v>
      </c>
      <c r="CV19" s="13">
        <f t="shared" si="27"/>
        <v>36.666666666666664</v>
      </c>
      <c r="CW19" s="13">
        <f t="shared" si="28"/>
        <v>35</v>
      </c>
      <c r="CX19" s="13">
        <v>111.2611111111111</v>
      </c>
      <c r="CY19" s="13">
        <v>140</v>
      </c>
      <c r="CZ19" s="13">
        <v>78</v>
      </c>
      <c r="DA19" s="13">
        <v>17</v>
      </c>
      <c r="DB19" s="13">
        <v>75</v>
      </c>
      <c r="DC19" s="13">
        <v>28</v>
      </c>
      <c r="DD19" s="13">
        <f t="shared" si="29"/>
        <v>35.8974358974359</v>
      </c>
      <c r="DE19" s="13">
        <v>7</v>
      </c>
      <c r="DF19" s="13">
        <f t="shared" si="30"/>
        <v>41.1764705882353</v>
      </c>
      <c r="DG19" s="13">
        <v>37</v>
      </c>
      <c r="DH19" s="13">
        <f t="shared" si="31"/>
        <v>49.333333333333336</v>
      </c>
      <c r="DI19" s="13">
        <v>68</v>
      </c>
      <c r="DJ19" s="13">
        <v>25</v>
      </c>
      <c r="DK19" s="13">
        <v>7</v>
      </c>
      <c r="DL19" s="13">
        <v>36</v>
      </c>
      <c r="DM19" s="13">
        <v>118</v>
      </c>
      <c r="DN19" s="13">
        <v>0</v>
      </c>
      <c r="DO19" s="13">
        <v>3</v>
      </c>
      <c r="DP19" s="13">
        <v>1</v>
      </c>
      <c r="DQ19" s="13">
        <v>2</v>
      </c>
      <c r="DR19" s="13">
        <v>0</v>
      </c>
      <c r="DS19" s="13">
        <v>2</v>
      </c>
      <c r="DT19" s="13">
        <v>3</v>
      </c>
      <c r="DU19" s="13">
        <v>4</v>
      </c>
      <c r="DV19" s="13">
        <v>0</v>
      </c>
      <c r="DW19" s="13">
        <v>5</v>
      </c>
      <c r="DX19" s="13">
        <v>1</v>
      </c>
      <c r="DY19" s="13">
        <v>4</v>
      </c>
      <c r="DZ19" s="13">
        <v>1</v>
      </c>
      <c r="EA19" s="13">
        <v>5</v>
      </c>
      <c r="EB19" s="13">
        <v>3</v>
      </c>
      <c r="EC19" s="13">
        <v>10</v>
      </c>
      <c r="ED19" s="13">
        <v>0</v>
      </c>
      <c r="EE19" s="13">
        <v>2</v>
      </c>
      <c r="EF19" s="13">
        <v>0</v>
      </c>
      <c r="EG19" s="13">
        <v>1</v>
      </c>
      <c r="EH19" s="13">
        <v>14</v>
      </c>
      <c r="EI19" s="13">
        <v>6</v>
      </c>
      <c r="EJ19" s="13">
        <v>7</v>
      </c>
      <c r="EK19" s="13">
        <v>8</v>
      </c>
      <c r="EL19" s="13">
        <v>1</v>
      </c>
      <c r="EM19" s="13">
        <v>18</v>
      </c>
      <c r="EN19" s="13">
        <v>18</v>
      </c>
      <c r="EO19" s="14" t="s">
        <v>60</v>
      </c>
      <c r="EP19" s="13">
        <f t="shared" si="32"/>
        <v>71.66666666666666</v>
      </c>
      <c r="EQ19" s="13">
        <v>0</v>
      </c>
      <c r="ER19" s="13">
        <v>0</v>
      </c>
      <c r="ES19" s="13">
        <v>1910</v>
      </c>
      <c r="ET19" s="13">
        <f t="shared" si="33"/>
        <v>26.52777777777778</v>
      </c>
      <c r="EU19" s="13">
        <v>0</v>
      </c>
      <c r="FE19" s="13">
        <v>9</v>
      </c>
      <c r="FF19" s="46" t="s">
        <v>66</v>
      </c>
      <c r="FG19" s="13">
        <v>24</v>
      </c>
      <c r="FH19" s="13">
        <v>71</v>
      </c>
      <c r="FI19" s="13">
        <v>17</v>
      </c>
      <c r="FJ19" s="13">
        <v>8</v>
      </c>
      <c r="FL19" s="13">
        <v>9</v>
      </c>
      <c r="FM19" s="13">
        <v>22</v>
      </c>
      <c r="FN19" s="13">
        <v>22</v>
      </c>
      <c r="FO19" s="13">
        <f t="shared" si="34"/>
        <v>0</v>
      </c>
      <c r="FP19" s="13">
        <v>0</v>
      </c>
      <c r="FS19" s="13">
        <v>1</v>
      </c>
      <c r="FT19" s="13">
        <v>4</v>
      </c>
      <c r="FU19" s="13">
        <v>60</v>
      </c>
      <c r="FV19" s="13">
        <v>1</v>
      </c>
      <c r="FW19" s="13">
        <v>5</v>
      </c>
      <c r="FX19" s="13">
        <f t="shared" si="35"/>
        <v>35</v>
      </c>
      <c r="FY19" s="13">
        <f t="shared" si="36"/>
        <v>28.333333333333332</v>
      </c>
      <c r="FZ19" s="13">
        <v>110.7388888888889</v>
      </c>
      <c r="GA19" s="13">
        <v>142</v>
      </c>
      <c r="GB19" s="13">
        <v>56</v>
      </c>
      <c r="GC19" s="13">
        <v>24</v>
      </c>
      <c r="GD19" s="13">
        <v>90</v>
      </c>
      <c r="GE19" s="13">
        <v>19</v>
      </c>
      <c r="GF19" s="13">
        <f t="shared" si="37"/>
        <v>33.92857142857143</v>
      </c>
      <c r="GG19" s="13">
        <v>7</v>
      </c>
      <c r="GH19" s="13">
        <f t="shared" si="38"/>
        <v>29.166666666666668</v>
      </c>
      <c r="GI19" s="13">
        <v>45</v>
      </c>
      <c r="GJ19" s="13">
        <f t="shared" si="39"/>
        <v>50</v>
      </c>
      <c r="GK19" s="13">
        <v>71</v>
      </c>
      <c r="GL19" s="13">
        <v>27</v>
      </c>
      <c r="GM19" s="13">
        <v>8</v>
      </c>
      <c r="GN19" s="13">
        <v>36</v>
      </c>
      <c r="GO19" s="13">
        <v>87</v>
      </c>
      <c r="GP19" s="13">
        <v>0</v>
      </c>
      <c r="GQ19" s="13">
        <v>3</v>
      </c>
      <c r="GR19" s="13">
        <v>0</v>
      </c>
      <c r="GT19" s="13">
        <v>2</v>
      </c>
      <c r="GU19" s="13">
        <v>3</v>
      </c>
      <c r="GV19" s="13">
        <v>3</v>
      </c>
      <c r="GW19" s="13">
        <v>4</v>
      </c>
      <c r="GX19" s="13">
        <v>2</v>
      </c>
      <c r="GY19" s="13">
        <v>11</v>
      </c>
      <c r="GZ19" s="13">
        <v>0</v>
      </c>
      <c r="HA19" s="13">
        <v>6</v>
      </c>
      <c r="HB19" s="13">
        <v>0</v>
      </c>
      <c r="HC19" s="13">
        <v>8</v>
      </c>
      <c r="HD19" s="13">
        <v>1</v>
      </c>
      <c r="HE19" s="13">
        <v>9</v>
      </c>
      <c r="HF19" s="13">
        <v>1</v>
      </c>
      <c r="HG19" s="13">
        <v>1</v>
      </c>
      <c r="HH19" s="13">
        <v>0</v>
      </c>
      <c r="HI19" s="13">
        <v>1</v>
      </c>
      <c r="HJ19" s="13">
        <v>14</v>
      </c>
      <c r="HK19" s="13">
        <v>10</v>
      </c>
      <c r="HL19" s="13">
        <v>7</v>
      </c>
      <c r="HM19" s="13">
        <v>10</v>
      </c>
      <c r="HN19" s="13">
        <v>3</v>
      </c>
      <c r="HO19" s="13">
        <v>13</v>
      </c>
      <c r="HP19" s="13">
        <v>14</v>
      </c>
      <c r="HQ19" s="14" t="s">
        <v>62</v>
      </c>
      <c r="HR19" s="13">
        <f t="shared" si="40"/>
        <v>63.33333333333333</v>
      </c>
      <c r="HS19" s="13">
        <v>1</v>
      </c>
      <c r="HT19" s="13">
        <v>0</v>
      </c>
      <c r="HU19" s="13">
        <v>1778</v>
      </c>
      <c r="HV19" s="13">
        <f t="shared" si="41"/>
        <v>25.04225352112676</v>
      </c>
      <c r="HW19" s="13">
        <v>0</v>
      </c>
    </row>
    <row r="20" spans="1:231" s="13" customFormat="1" ht="15.75">
      <c r="A20" s="11">
        <v>10</v>
      </c>
      <c r="B20" s="46" t="s">
        <v>68</v>
      </c>
      <c r="C20" s="13">
        <v>47</v>
      </c>
      <c r="D20" s="13">
        <v>139</v>
      </c>
      <c r="E20" s="13">
        <v>34</v>
      </c>
      <c r="F20" s="13">
        <v>12</v>
      </c>
      <c r="G20" s="13">
        <v>11</v>
      </c>
      <c r="H20" s="13">
        <v>11</v>
      </c>
      <c r="I20" s="13">
        <v>44</v>
      </c>
      <c r="J20" s="13">
        <v>43</v>
      </c>
      <c r="K20" s="13">
        <f t="shared" si="18"/>
        <v>1</v>
      </c>
      <c r="L20" s="13">
        <v>0</v>
      </c>
      <c r="P20" s="13">
        <v>5</v>
      </c>
      <c r="Q20" s="13">
        <v>112</v>
      </c>
      <c r="R20" s="13">
        <v>7</v>
      </c>
      <c r="S20" s="13">
        <v>5</v>
      </c>
      <c r="T20" s="13">
        <f t="shared" si="19"/>
        <v>33.035714285714285</v>
      </c>
      <c r="U20" s="13">
        <f t="shared" si="20"/>
        <v>33.92857142857143</v>
      </c>
      <c r="V20" s="13">
        <v>211.09444444444438</v>
      </c>
      <c r="W20" s="13">
        <v>277</v>
      </c>
      <c r="X20" s="13">
        <v>129</v>
      </c>
      <c r="Y20" s="13">
        <v>44</v>
      </c>
      <c r="Z20" s="13">
        <v>167</v>
      </c>
      <c r="AA20" s="13">
        <v>44</v>
      </c>
      <c r="AB20" s="13">
        <f t="shared" si="21"/>
        <v>34.10852713178294</v>
      </c>
      <c r="AC20" s="13">
        <v>14</v>
      </c>
      <c r="AD20" s="13">
        <f t="shared" si="22"/>
        <v>31.818181818181817</v>
      </c>
      <c r="AE20" s="13">
        <v>81</v>
      </c>
      <c r="AF20" s="13">
        <f t="shared" si="23"/>
        <v>48.50299401197605</v>
      </c>
      <c r="AG20" s="13">
        <v>138</v>
      </c>
      <c r="AH20" s="13">
        <v>47</v>
      </c>
      <c r="AI20" s="13">
        <v>14</v>
      </c>
      <c r="AJ20" s="13">
        <v>77</v>
      </c>
      <c r="AK20" s="13">
        <v>226</v>
      </c>
      <c r="AL20" s="13">
        <v>3</v>
      </c>
      <c r="AM20" s="13">
        <v>3</v>
      </c>
      <c r="AN20" s="13">
        <v>0</v>
      </c>
      <c r="AO20" s="13">
        <v>3</v>
      </c>
      <c r="AP20" s="13">
        <v>0</v>
      </c>
      <c r="AQ20" s="13">
        <v>3</v>
      </c>
      <c r="AR20" s="13">
        <v>0</v>
      </c>
      <c r="AS20" s="13">
        <v>5</v>
      </c>
      <c r="AT20" s="13">
        <v>3</v>
      </c>
      <c r="AU20" s="13">
        <v>6</v>
      </c>
      <c r="AV20" s="13">
        <v>4</v>
      </c>
      <c r="AW20" s="13">
        <v>10</v>
      </c>
      <c r="AX20" s="13">
        <v>4</v>
      </c>
      <c r="AY20" s="13">
        <v>10</v>
      </c>
      <c r="AZ20" s="13">
        <v>0</v>
      </c>
      <c r="BA20" s="13">
        <v>11</v>
      </c>
      <c r="BB20" s="13">
        <v>0</v>
      </c>
      <c r="BC20" s="13">
        <v>1</v>
      </c>
      <c r="BD20" s="13">
        <v>1</v>
      </c>
      <c r="BE20" s="13">
        <v>1</v>
      </c>
      <c r="BF20" s="13">
        <v>22</v>
      </c>
      <c r="BG20" s="13">
        <v>17</v>
      </c>
      <c r="BH20" s="13">
        <v>14</v>
      </c>
      <c r="BI20" s="13">
        <v>24</v>
      </c>
      <c r="BJ20" s="13">
        <v>7</v>
      </c>
      <c r="BK20" s="13">
        <v>27</v>
      </c>
      <c r="BL20" s="13">
        <v>28</v>
      </c>
      <c r="BM20" s="14" t="s">
        <v>57</v>
      </c>
      <c r="BN20" s="13">
        <f t="shared" si="24"/>
        <v>66.96428571428572</v>
      </c>
      <c r="BO20" s="13">
        <v>0</v>
      </c>
      <c r="BP20" s="13">
        <v>0</v>
      </c>
      <c r="BQ20" s="13">
        <v>3417</v>
      </c>
      <c r="BR20" s="13">
        <f t="shared" si="25"/>
        <v>24.58273381294964</v>
      </c>
      <c r="BS20" s="13">
        <v>1</v>
      </c>
      <c r="CB20" s="13">
        <f>MATCH(B20,'[1]Дано'!$C$11:$C$100,0)</f>
        <v>7</v>
      </c>
      <c r="CC20" s="13">
        <v>10</v>
      </c>
      <c r="CD20" s="49" t="s">
        <v>72</v>
      </c>
      <c r="CE20" s="13">
        <v>24</v>
      </c>
      <c r="CF20" s="13">
        <v>68</v>
      </c>
      <c r="CG20" s="13">
        <v>17</v>
      </c>
      <c r="CH20" s="13">
        <v>7</v>
      </c>
      <c r="CI20" s="13">
        <v>3</v>
      </c>
      <c r="CJ20" s="13">
        <v>7</v>
      </c>
      <c r="CK20" s="13">
        <v>26</v>
      </c>
      <c r="CL20" s="13">
        <v>28</v>
      </c>
      <c r="CM20" s="13">
        <f t="shared" si="26"/>
        <v>-2</v>
      </c>
      <c r="CN20" s="13">
        <v>0</v>
      </c>
      <c r="CQ20" s="13">
        <v>2</v>
      </c>
      <c r="CR20" s="13">
        <v>4</v>
      </c>
      <c r="CS20" s="13">
        <v>70</v>
      </c>
      <c r="CT20" s="13">
        <v>5</v>
      </c>
      <c r="CU20" s="13">
        <v>3</v>
      </c>
      <c r="CV20" s="13">
        <f t="shared" si="27"/>
        <v>30</v>
      </c>
      <c r="CW20" s="13">
        <f t="shared" si="28"/>
        <v>35.714285714285715</v>
      </c>
      <c r="CX20" s="13">
        <v>99.85555555555553</v>
      </c>
      <c r="CY20" s="13">
        <v>138</v>
      </c>
      <c r="CZ20" s="13">
        <v>58</v>
      </c>
      <c r="DA20" s="13">
        <v>25</v>
      </c>
      <c r="DB20" s="13">
        <v>87</v>
      </c>
      <c r="DC20" s="13">
        <v>22</v>
      </c>
      <c r="DD20" s="13">
        <f t="shared" si="29"/>
        <v>37.93103448275862</v>
      </c>
      <c r="DE20" s="13">
        <v>8</v>
      </c>
      <c r="DF20" s="13">
        <f t="shared" si="30"/>
        <v>32</v>
      </c>
      <c r="DG20" s="13">
        <v>38</v>
      </c>
      <c r="DH20" s="13">
        <f t="shared" si="31"/>
        <v>43.67816091954023</v>
      </c>
      <c r="DI20" s="13">
        <v>70</v>
      </c>
      <c r="DJ20" s="13">
        <v>21</v>
      </c>
      <c r="DK20" s="13">
        <v>7</v>
      </c>
      <c r="DL20" s="13">
        <v>42</v>
      </c>
      <c r="DM20" s="13">
        <v>151</v>
      </c>
      <c r="DN20" s="13">
        <v>0</v>
      </c>
      <c r="DO20" s="13">
        <v>3</v>
      </c>
      <c r="DP20" s="13">
        <v>1</v>
      </c>
      <c r="DQ20" s="13">
        <v>2</v>
      </c>
      <c r="DR20" s="13">
        <v>0</v>
      </c>
      <c r="DS20" s="13">
        <v>2</v>
      </c>
      <c r="DT20" s="13">
        <v>1</v>
      </c>
      <c r="DU20" s="13">
        <v>4</v>
      </c>
      <c r="DV20" s="13">
        <v>0</v>
      </c>
      <c r="DW20" s="13">
        <v>8</v>
      </c>
      <c r="DX20" s="13">
        <v>4</v>
      </c>
      <c r="DY20" s="13">
        <v>4</v>
      </c>
      <c r="DZ20" s="13">
        <v>4</v>
      </c>
      <c r="EA20" s="13">
        <v>5</v>
      </c>
      <c r="EB20" s="13">
        <v>2</v>
      </c>
      <c r="EC20" s="13">
        <v>6</v>
      </c>
      <c r="ED20" s="13">
        <v>0</v>
      </c>
      <c r="EE20" s="13">
        <v>2</v>
      </c>
      <c r="EF20" s="13">
        <v>0</v>
      </c>
      <c r="EG20" s="13">
        <v>1</v>
      </c>
      <c r="EH20" s="13">
        <v>11</v>
      </c>
      <c r="EI20" s="13">
        <v>10</v>
      </c>
      <c r="EJ20" s="13">
        <v>9</v>
      </c>
      <c r="EK20" s="13">
        <v>10</v>
      </c>
      <c r="EL20" s="13">
        <v>2</v>
      </c>
      <c r="EM20" s="13">
        <v>12</v>
      </c>
      <c r="EN20" s="13">
        <v>14</v>
      </c>
      <c r="EO20" s="14" t="s">
        <v>60</v>
      </c>
      <c r="EP20" s="13">
        <f t="shared" si="32"/>
        <v>65.71428571428572</v>
      </c>
      <c r="EQ20" s="13">
        <v>0</v>
      </c>
      <c r="ER20" s="13">
        <v>0</v>
      </c>
      <c r="ES20" s="13">
        <v>1427</v>
      </c>
      <c r="ET20" s="13">
        <f t="shared" si="33"/>
        <v>20.985294117647058</v>
      </c>
      <c r="EU20" s="13">
        <v>0</v>
      </c>
      <c r="FE20" s="13">
        <v>10</v>
      </c>
      <c r="FF20" s="49" t="s">
        <v>63</v>
      </c>
      <c r="FG20" s="13">
        <v>21</v>
      </c>
      <c r="FH20" s="13">
        <v>71</v>
      </c>
      <c r="FI20" s="13">
        <v>17</v>
      </c>
      <c r="FJ20" s="13">
        <v>6</v>
      </c>
      <c r="FK20" s="13">
        <v>3</v>
      </c>
      <c r="FL20" s="13">
        <v>8</v>
      </c>
      <c r="FM20" s="13">
        <v>23</v>
      </c>
      <c r="FN20" s="13">
        <v>18</v>
      </c>
      <c r="FO20" s="13">
        <f t="shared" si="34"/>
        <v>5</v>
      </c>
      <c r="FP20" s="13">
        <v>0</v>
      </c>
      <c r="FR20" s="13">
        <v>2</v>
      </c>
      <c r="FT20" s="13">
        <v>6</v>
      </c>
      <c r="FU20" s="13">
        <v>64</v>
      </c>
      <c r="FV20" s="13">
        <v>2</v>
      </c>
      <c r="FW20" s="13">
        <v>3</v>
      </c>
      <c r="FX20" s="13">
        <f t="shared" si="35"/>
        <v>32.8125</v>
      </c>
      <c r="FY20" s="13">
        <f t="shared" si="36"/>
        <v>23.4375</v>
      </c>
      <c r="FZ20" s="13">
        <v>110.14999999999998</v>
      </c>
      <c r="GA20" s="13">
        <v>137</v>
      </c>
      <c r="GB20" s="13">
        <v>76</v>
      </c>
      <c r="GC20" s="13">
        <v>3</v>
      </c>
      <c r="GD20" s="13">
        <v>91</v>
      </c>
      <c r="GE20" s="13">
        <v>28</v>
      </c>
      <c r="GF20" s="13">
        <f t="shared" si="37"/>
        <v>36.8421052631579</v>
      </c>
      <c r="GG20" s="13">
        <v>2</v>
      </c>
      <c r="GH20" s="13">
        <f t="shared" si="38"/>
        <v>66.66666666666667</v>
      </c>
      <c r="GI20" s="13">
        <v>41</v>
      </c>
      <c r="GJ20" s="13">
        <f t="shared" si="39"/>
        <v>45.05494505494506</v>
      </c>
      <c r="GK20" s="13">
        <v>66</v>
      </c>
      <c r="GL20" s="13">
        <v>25</v>
      </c>
      <c r="GM20" s="13">
        <v>9</v>
      </c>
      <c r="GN20" s="13">
        <v>32</v>
      </c>
      <c r="GO20" s="13">
        <v>103</v>
      </c>
      <c r="GP20" s="13">
        <v>0</v>
      </c>
      <c r="GQ20" s="13">
        <v>5</v>
      </c>
      <c r="GR20" s="13">
        <v>1</v>
      </c>
      <c r="GS20" s="13">
        <v>1</v>
      </c>
      <c r="GT20" s="13">
        <v>0</v>
      </c>
      <c r="GU20" s="13">
        <v>4</v>
      </c>
      <c r="GV20" s="13">
        <v>1</v>
      </c>
      <c r="GW20" s="13">
        <v>5</v>
      </c>
      <c r="GX20" s="13">
        <v>0</v>
      </c>
      <c r="GY20" s="13">
        <v>7</v>
      </c>
      <c r="GZ20" s="13">
        <v>4</v>
      </c>
      <c r="HA20" s="13">
        <v>5</v>
      </c>
      <c r="HB20" s="13">
        <v>0</v>
      </c>
      <c r="HC20" s="13">
        <v>12</v>
      </c>
      <c r="HD20" s="13">
        <v>0</v>
      </c>
      <c r="HE20" s="13">
        <v>5</v>
      </c>
      <c r="HF20" s="13">
        <v>2</v>
      </c>
      <c r="HG20" s="13">
        <v>2</v>
      </c>
      <c r="HH20" s="13">
        <v>1</v>
      </c>
      <c r="HI20" s="13">
        <v>2</v>
      </c>
      <c r="HJ20" s="13">
        <v>11</v>
      </c>
      <c r="HK20" s="13">
        <v>5</v>
      </c>
      <c r="HL20" s="13">
        <v>8</v>
      </c>
      <c r="HM20" s="13">
        <v>12</v>
      </c>
      <c r="HN20" s="13">
        <v>1</v>
      </c>
      <c r="HO20" s="13">
        <v>19</v>
      </c>
      <c r="HP20" s="13">
        <v>15</v>
      </c>
      <c r="HQ20" s="14" t="s">
        <v>60</v>
      </c>
      <c r="HR20" s="13">
        <f t="shared" si="40"/>
        <v>56.25</v>
      </c>
      <c r="HS20" s="13">
        <v>0</v>
      </c>
      <c r="HT20" s="13">
        <v>0</v>
      </c>
      <c r="HU20" s="13">
        <v>1833</v>
      </c>
      <c r="HV20" s="13">
        <f t="shared" si="41"/>
        <v>25.816901408450704</v>
      </c>
      <c r="HW20" s="13">
        <v>0</v>
      </c>
    </row>
    <row r="21" spans="1:231" s="13" customFormat="1" ht="15.75">
      <c r="A21" s="11">
        <v>11</v>
      </c>
      <c r="B21" s="46" t="s">
        <v>69</v>
      </c>
      <c r="C21" s="13">
        <v>47</v>
      </c>
      <c r="D21" s="13">
        <v>133</v>
      </c>
      <c r="E21" s="13">
        <v>34</v>
      </c>
      <c r="F21" s="13">
        <v>13</v>
      </c>
      <c r="G21" s="13">
        <v>8</v>
      </c>
      <c r="H21" s="13">
        <v>13</v>
      </c>
      <c r="I21" s="13">
        <v>48</v>
      </c>
      <c r="J21" s="13">
        <v>57</v>
      </c>
      <c r="K21" s="13">
        <f t="shared" si="18"/>
        <v>-9</v>
      </c>
      <c r="L21" s="13">
        <v>0</v>
      </c>
      <c r="N21" s="13">
        <v>2</v>
      </c>
      <c r="O21" s="13">
        <v>4</v>
      </c>
      <c r="P21" s="13">
        <v>6</v>
      </c>
      <c r="Q21" s="13">
        <v>137</v>
      </c>
      <c r="R21" s="13">
        <v>6</v>
      </c>
      <c r="S21" s="13">
        <v>10</v>
      </c>
      <c r="T21" s="13">
        <f t="shared" si="19"/>
        <v>30.656934306569344</v>
      </c>
      <c r="U21" s="13">
        <f t="shared" si="20"/>
        <v>34.306569343065696</v>
      </c>
      <c r="V21" s="13">
        <v>198.57222222222228</v>
      </c>
      <c r="W21" s="13">
        <v>275</v>
      </c>
      <c r="X21" s="13">
        <v>89</v>
      </c>
      <c r="Y21" s="13">
        <v>80</v>
      </c>
      <c r="Z21" s="13">
        <v>171</v>
      </c>
      <c r="AA21" s="13">
        <v>32</v>
      </c>
      <c r="AB21" s="13">
        <f t="shared" si="21"/>
        <v>35.95505617977528</v>
      </c>
      <c r="AC21" s="13">
        <v>26</v>
      </c>
      <c r="AD21" s="13">
        <f t="shared" si="22"/>
        <v>32.5</v>
      </c>
      <c r="AE21" s="13">
        <v>75</v>
      </c>
      <c r="AF21" s="13">
        <f t="shared" si="23"/>
        <v>43.85964912280702</v>
      </c>
      <c r="AG21" s="13">
        <v>142</v>
      </c>
      <c r="AH21" s="13">
        <v>54</v>
      </c>
      <c r="AI21" s="13">
        <v>16</v>
      </c>
      <c r="AJ21" s="13">
        <v>72</v>
      </c>
      <c r="AK21" s="13">
        <v>314</v>
      </c>
      <c r="AL21" s="13">
        <v>1</v>
      </c>
      <c r="AM21" s="13">
        <v>4</v>
      </c>
      <c r="AN21" s="13">
        <v>0</v>
      </c>
      <c r="AO21" s="13">
        <v>2</v>
      </c>
      <c r="AP21" s="13">
        <v>0</v>
      </c>
      <c r="AQ21" s="13">
        <v>3</v>
      </c>
      <c r="AR21" s="13">
        <v>0</v>
      </c>
      <c r="AS21" s="13">
        <v>6</v>
      </c>
      <c r="AT21" s="13">
        <v>1</v>
      </c>
      <c r="AU21" s="13">
        <v>12</v>
      </c>
      <c r="AV21" s="13">
        <v>2</v>
      </c>
      <c r="AW21" s="13">
        <v>7</v>
      </c>
      <c r="AX21" s="13">
        <v>4</v>
      </c>
      <c r="AY21" s="13">
        <v>6</v>
      </c>
      <c r="AZ21" s="13">
        <v>10</v>
      </c>
      <c r="BA21" s="13">
        <v>10</v>
      </c>
      <c r="BB21" s="13">
        <v>0</v>
      </c>
      <c r="BC21" s="13">
        <v>2</v>
      </c>
      <c r="BD21" s="13">
        <v>0</v>
      </c>
      <c r="BE21" s="13">
        <v>2</v>
      </c>
      <c r="BF21" s="13">
        <v>22</v>
      </c>
      <c r="BG21" s="13">
        <v>14</v>
      </c>
      <c r="BH21" s="13">
        <v>21</v>
      </c>
      <c r="BI21" s="13">
        <v>19</v>
      </c>
      <c r="BJ21" s="13">
        <v>6</v>
      </c>
      <c r="BK21" s="13">
        <v>23</v>
      </c>
      <c r="BL21" s="13">
        <v>28</v>
      </c>
      <c r="BM21" s="14" t="s">
        <v>57</v>
      </c>
      <c r="BN21" s="13">
        <f t="shared" si="24"/>
        <v>64.96350364963504</v>
      </c>
      <c r="BO21" s="13">
        <v>1</v>
      </c>
      <c r="BP21" s="13">
        <v>2</v>
      </c>
      <c r="BQ21" s="13">
        <v>3150</v>
      </c>
      <c r="BR21" s="13">
        <f t="shared" si="25"/>
        <v>23.68421052631579</v>
      </c>
      <c r="BS21" s="13">
        <v>0</v>
      </c>
      <c r="CB21" s="13">
        <f>MATCH(B21,'[1]Дано'!$C$11:$C$100,0)</f>
        <v>18</v>
      </c>
      <c r="CC21" s="13">
        <v>11</v>
      </c>
      <c r="CD21" s="46" t="s">
        <v>64</v>
      </c>
      <c r="CE21" s="13">
        <v>24</v>
      </c>
      <c r="CF21" s="13">
        <v>66</v>
      </c>
      <c r="CG21" s="13">
        <v>17</v>
      </c>
      <c r="CH21" s="13">
        <v>7</v>
      </c>
      <c r="CI21" s="13">
        <v>3</v>
      </c>
      <c r="CJ21" s="13">
        <v>7</v>
      </c>
      <c r="CK21" s="13">
        <v>26</v>
      </c>
      <c r="CL21" s="13">
        <v>21</v>
      </c>
      <c r="CM21" s="13">
        <f t="shared" si="26"/>
        <v>5</v>
      </c>
      <c r="CN21" s="13">
        <v>0</v>
      </c>
      <c r="CP21" s="13">
        <v>2</v>
      </c>
      <c r="CR21" s="13">
        <v>4</v>
      </c>
      <c r="CS21" s="13">
        <v>64</v>
      </c>
      <c r="CT21" s="13">
        <v>4</v>
      </c>
      <c r="CV21" s="13">
        <f t="shared" si="27"/>
        <v>34.375</v>
      </c>
      <c r="CW21" s="13">
        <f t="shared" si="28"/>
        <v>32.8125</v>
      </c>
      <c r="CX21" s="13">
        <v>112.66666666666664</v>
      </c>
      <c r="CY21" s="13">
        <v>127</v>
      </c>
      <c r="CZ21" s="13">
        <v>77</v>
      </c>
      <c r="DB21" s="13">
        <v>93</v>
      </c>
      <c r="DC21" s="13">
        <v>26</v>
      </c>
      <c r="DD21" s="13">
        <f t="shared" si="29"/>
        <v>33.76623376623377</v>
      </c>
      <c r="DF21" s="13" t="e">
        <f t="shared" si="30"/>
        <v>#DIV/0!</v>
      </c>
      <c r="DG21" s="13">
        <v>40</v>
      </c>
      <c r="DH21" s="13">
        <f t="shared" si="31"/>
        <v>43.01075268817204</v>
      </c>
      <c r="DI21" s="13">
        <v>61</v>
      </c>
      <c r="DJ21" s="13">
        <v>15</v>
      </c>
      <c r="DK21" s="13">
        <v>14</v>
      </c>
      <c r="DL21" s="13">
        <v>32</v>
      </c>
      <c r="DM21" s="13">
        <v>98</v>
      </c>
      <c r="DN21" s="13">
        <v>0</v>
      </c>
      <c r="DO21" s="13">
        <v>4</v>
      </c>
      <c r="DP21" s="13">
        <v>1</v>
      </c>
      <c r="DQ21" s="13">
        <v>1</v>
      </c>
      <c r="DR21" s="13">
        <v>0</v>
      </c>
      <c r="DS21" s="13">
        <v>3</v>
      </c>
      <c r="DT21" s="13">
        <v>2</v>
      </c>
      <c r="DU21" s="13">
        <v>7</v>
      </c>
      <c r="DV21" s="13">
        <v>0</v>
      </c>
      <c r="DW21" s="13">
        <v>7</v>
      </c>
      <c r="DX21" s="13">
        <v>1</v>
      </c>
      <c r="DY21" s="13">
        <v>4</v>
      </c>
      <c r="DZ21" s="13">
        <v>4</v>
      </c>
      <c r="EA21" s="13">
        <v>6</v>
      </c>
      <c r="EB21" s="13">
        <v>2</v>
      </c>
      <c r="EC21" s="13">
        <v>8</v>
      </c>
      <c r="ED21" s="13">
        <v>0</v>
      </c>
      <c r="EE21" s="13">
        <v>1</v>
      </c>
      <c r="EF21" s="13">
        <v>0</v>
      </c>
      <c r="EG21" s="13">
        <v>1</v>
      </c>
      <c r="EH21" s="13">
        <v>12</v>
      </c>
      <c r="EI21" s="13">
        <v>6</v>
      </c>
      <c r="EJ21" s="13">
        <v>7</v>
      </c>
      <c r="EK21" s="13">
        <v>7</v>
      </c>
      <c r="EL21" s="13">
        <v>4</v>
      </c>
      <c r="EM21" s="13">
        <v>14</v>
      </c>
      <c r="EN21" s="13">
        <v>16</v>
      </c>
      <c r="EO21" s="14" t="s">
        <v>60</v>
      </c>
      <c r="EP21" s="13">
        <f t="shared" si="32"/>
        <v>67.1875</v>
      </c>
      <c r="EQ21" s="13">
        <v>0</v>
      </c>
      <c r="ER21" s="13">
        <v>0</v>
      </c>
      <c r="ES21" s="13">
        <v>1779</v>
      </c>
      <c r="ET21" s="13">
        <f t="shared" si="33"/>
        <v>26.954545454545453</v>
      </c>
      <c r="EU21" s="13">
        <v>1</v>
      </c>
      <c r="FE21" s="13">
        <v>11</v>
      </c>
      <c r="FF21" s="49" t="s">
        <v>72</v>
      </c>
      <c r="FG21" s="13">
        <v>21</v>
      </c>
      <c r="FH21" s="13">
        <v>71</v>
      </c>
      <c r="FI21" s="13">
        <v>17</v>
      </c>
      <c r="FJ21" s="13">
        <v>4</v>
      </c>
      <c r="FK21" s="13">
        <v>9</v>
      </c>
      <c r="FL21" s="13">
        <v>4</v>
      </c>
      <c r="FM21" s="13">
        <v>26</v>
      </c>
      <c r="FN21" s="13">
        <v>25</v>
      </c>
      <c r="FO21" s="13">
        <f t="shared" si="34"/>
        <v>1</v>
      </c>
      <c r="FP21" s="13">
        <v>0</v>
      </c>
      <c r="FR21" s="13">
        <v>1</v>
      </c>
      <c r="FT21" s="13">
        <v>2</v>
      </c>
      <c r="FU21" s="13">
        <v>67</v>
      </c>
      <c r="FV21" s="13">
        <v>1</v>
      </c>
      <c r="FW21" s="13">
        <v>4</v>
      </c>
      <c r="FX21" s="13">
        <f t="shared" si="35"/>
        <v>37.3134328358209</v>
      </c>
      <c r="FY21" s="13">
        <f t="shared" si="36"/>
        <v>31.34328358208955</v>
      </c>
      <c r="FZ21" s="13">
        <v>105.58333333333333</v>
      </c>
      <c r="GA21" s="13">
        <v>141</v>
      </c>
      <c r="GB21" s="13">
        <v>46</v>
      </c>
      <c r="GC21" s="13">
        <v>24</v>
      </c>
      <c r="GD21" s="13">
        <v>100</v>
      </c>
      <c r="GE21" s="13">
        <v>19</v>
      </c>
      <c r="GF21" s="13">
        <f t="shared" si="37"/>
        <v>41.30434782608695</v>
      </c>
      <c r="GG21" s="13">
        <v>7</v>
      </c>
      <c r="GH21" s="13">
        <f t="shared" si="38"/>
        <v>29.166666666666668</v>
      </c>
      <c r="GI21" s="13">
        <v>45</v>
      </c>
      <c r="GJ21" s="13">
        <f t="shared" si="39"/>
        <v>45</v>
      </c>
      <c r="GK21" s="13">
        <v>70</v>
      </c>
      <c r="GL21" s="13">
        <v>26</v>
      </c>
      <c r="GM21" s="13">
        <v>8</v>
      </c>
      <c r="GN21" s="13">
        <v>36</v>
      </c>
      <c r="GO21" s="13">
        <v>98</v>
      </c>
      <c r="GP21" s="13">
        <v>1</v>
      </c>
      <c r="GQ21" s="13">
        <v>2</v>
      </c>
      <c r="GR21" s="13">
        <v>0</v>
      </c>
      <c r="GS21" s="13">
        <v>2</v>
      </c>
      <c r="GT21" s="13">
        <v>0</v>
      </c>
      <c r="GU21" s="13">
        <v>3</v>
      </c>
      <c r="GV21" s="13">
        <v>0</v>
      </c>
      <c r="GW21" s="13">
        <v>5</v>
      </c>
      <c r="GX21" s="13">
        <v>1</v>
      </c>
      <c r="GY21" s="13">
        <v>3</v>
      </c>
      <c r="GZ21" s="13">
        <v>2</v>
      </c>
      <c r="HA21" s="13">
        <v>6</v>
      </c>
      <c r="HB21" s="13">
        <v>16</v>
      </c>
      <c r="HC21" s="13">
        <v>16</v>
      </c>
      <c r="HD21" s="13">
        <v>3</v>
      </c>
      <c r="HE21" s="13">
        <v>9</v>
      </c>
      <c r="HF21" s="13">
        <v>0</v>
      </c>
      <c r="HG21" s="13">
        <v>1</v>
      </c>
      <c r="HH21" s="13">
        <v>0</v>
      </c>
      <c r="HI21" s="13">
        <v>1</v>
      </c>
      <c r="HJ21" s="13">
        <v>10</v>
      </c>
      <c r="HK21" s="13">
        <v>7</v>
      </c>
      <c r="HL21" s="13">
        <v>10</v>
      </c>
      <c r="HM21" s="13">
        <v>9</v>
      </c>
      <c r="HN21" s="13">
        <v>3</v>
      </c>
      <c r="HO21" s="13">
        <v>14</v>
      </c>
      <c r="HP21" s="13">
        <v>18</v>
      </c>
      <c r="HQ21" s="14" t="s">
        <v>57</v>
      </c>
      <c r="HR21" s="13">
        <f t="shared" si="40"/>
        <v>68.65671641791045</v>
      </c>
      <c r="HS21" s="13">
        <v>2</v>
      </c>
      <c r="HT21" s="13">
        <v>0</v>
      </c>
      <c r="HU21" s="13">
        <v>1927</v>
      </c>
      <c r="HV21" s="13">
        <f t="shared" si="41"/>
        <v>27.140845070422536</v>
      </c>
      <c r="HW21" s="13">
        <v>1</v>
      </c>
    </row>
    <row r="22" spans="1:231" s="13" customFormat="1" ht="15.75">
      <c r="A22" s="11">
        <v>12</v>
      </c>
      <c r="B22" s="46" t="s">
        <v>70</v>
      </c>
      <c r="C22" s="13">
        <v>47</v>
      </c>
      <c r="D22" s="13">
        <v>131</v>
      </c>
      <c r="E22" s="13">
        <v>34</v>
      </c>
      <c r="F22" s="13">
        <v>13</v>
      </c>
      <c r="G22" s="13">
        <v>8</v>
      </c>
      <c r="H22" s="13">
        <v>13</v>
      </c>
      <c r="I22" s="13">
        <v>55</v>
      </c>
      <c r="J22" s="13">
        <v>60</v>
      </c>
      <c r="K22" s="13">
        <f t="shared" si="18"/>
        <v>-5</v>
      </c>
      <c r="L22" s="13">
        <v>0</v>
      </c>
      <c r="N22" s="13">
        <v>1</v>
      </c>
      <c r="O22" s="13">
        <v>4</v>
      </c>
      <c r="P22" s="13">
        <v>5</v>
      </c>
      <c r="Q22" s="13">
        <v>147</v>
      </c>
      <c r="R22" s="13">
        <v>8</v>
      </c>
      <c r="S22" s="13">
        <v>5</v>
      </c>
      <c r="T22" s="13">
        <f t="shared" si="19"/>
        <v>31.972789115646258</v>
      </c>
      <c r="U22" s="13">
        <f t="shared" si="20"/>
        <v>37.414965986394556</v>
      </c>
      <c r="V22" s="13">
        <v>191.15000000000003</v>
      </c>
      <c r="W22" s="13">
        <v>267</v>
      </c>
      <c r="X22" s="13">
        <v>135</v>
      </c>
      <c r="Y22" s="13">
        <v>76</v>
      </c>
      <c r="Z22" s="13">
        <v>129</v>
      </c>
      <c r="AA22" s="13">
        <v>47</v>
      </c>
      <c r="AB22" s="13">
        <f t="shared" si="21"/>
        <v>34.81481481481482</v>
      </c>
      <c r="AC22" s="13">
        <v>27</v>
      </c>
      <c r="AD22" s="13">
        <f t="shared" si="22"/>
        <v>35.526315789473685</v>
      </c>
      <c r="AE22" s="13">
        <v>57</v>
      </c>
      <c r="AF22" s="13">
        <f t="shared" si="23"/>
        <v>44.18604651162791</v>
      </c>
      <c r="AG22" s="13">
        <v>136</v>
      </c>
      <c r="AH22" s="13">
        <v>44</v>
      </c>
      <c r="AI22" s="13">
        <v>19</v>
      </c>
      <c r="AJ22" s="13">
        <v>73</v>
      </c>
      <c r="AK22" s="13">
        <v>240</v>
      </c>
      <c r="AL22" s="13">
        <v>0</v>
      </c>
      <c r="AM22" s="13">
        <v>3</v>
      </c>
      <c r="AN22" s="13">
        <v>0</v>
      </c>
      <c r="AO22" s="13">
        <v>2</v>
      </c>
      <c r="AP22" s="13">
        <v>4</v>
      </c>
      <c r="AQ22" s="13">
        <v>4</v>
      </c>
      <c r="AR22" s="13">
        <v>4</v>
      </c>
      <c r="AS22" s="13">
        <v>4</v>
      </c>
      <c r="AT22" s="13">
        <v>8</v>
      </c>
      <c r="AU22" s="13">
        <v>8</v>
      </c>
      <c r="AV22" s="13">
        <v>0</v>
      </c>
      <c r="AW22" s="13">
        <v>5</v>
      </c>
      <c r="AX22" s="13">
        <v>3</v>
      </c>
      <c r="AY22" s="13">
        <v>12</v>
      </c>
      <c r="AZ22" s="13">
        <v>5</v>
      </c>
      <c r="BA22" s="13">
        <v>7</v>
      </c>
      <c r="BB22" s="13">
        <v>0</v>
      </c>
      <c r="BC22" s="13">
        <v>2</v>
      </c>
      <c r="BD22" s="13">
        <v>0</v>
      </c>
      <c r="BE22" s="13">
        <v>1</v>
      </c>
      <c r="BF22" s="13">
        <v>25</v>
      </c>
      <c r="BG22" s="13">
        <v>11</v>
      </c>
      <c r="BH22" s="13">
        <v>13</v>
      </c>
      <c r="BI22" s="13">
        <v>15</v>
      </c>
      <c r="BJ22" s="13">
        <v>4</v>
      </c>
      <c r="BK22" s="13">
        <v>34</v>
      </c>
      <c r="BL22" s="13">
        <v>29</v>
      </c>
      <c r="BM22" s="14" t="s">
        <v>62</v>
      </c>
      <c r="BN22" s="13">
        <f t="shared" si="24"/>
        <v>69.38775510204081</v>
      </c>
      <c r="BO22" s="13">
        <v>2</v>
      </c>
      <c r="BP22" s="13">
        <v>0</v>
      </c>
      <c r="BQ22" s="13">
        <v>3045</v>
      </c>
      <c r="BR22" s="13">
        <f t="shared" si="25"/>
        <v>23.244274809160306</v>
      </c>
      <c r="BS22" s="13">
        <v>0</v>
      </c>
      <c r="CB22" s="13">
        <f>MATCH(B22,'[1]Дано'!$C$11:$C$100,0)</f>
        <v>9</v>
      </c>
      <c r="CC22" s="13">
        <v>12</v>
      </c>
      <c r="CD22" s="46" t="s">
        <v>59</v>
      </c>
      <c r="CE22" s="13">
        <v>23</v>
      </c>
      <c r="CF22" s="13">
        <v>72</v>
      </c>
      <c r="CG22" s="13">
        <v>17</v>
      </c>
      <c r="CH22" s="13">
        <v>7</v>
      </c>
      <c r="CI22" s="13">
        <v>2</v>
      </c>
      <c r="CJ22" s="13">
        <v>8</v>
      </c>
      <c r="CK22" s="13">
        <v>28</v>
      </c>
      <c r="CL22" s="13">
        <v>22</v>
      </c>
      <c r="CM22" s="13">
        <f t="shared" si="26"/>
        <v>6</v>
      </c>
      <c r="CN22" s="13">
        <v>0</v>
      </c>
      <c r="CP22" s="13">
        <v>3</v>
      </c>
      <c r="CR22" s="13">
        <v>3</v>
      </c>
      <c r="CS22" s="13">
        <v>64</v>
      </c>
      <c r="CT22" s="13">
        <v>4</v>
      </c>
      <c r="CU22" s="13">
        <v>5</v>
      </c>
      <c r="CV22" s="13">
        <f t="shared" si="27"/>
        <v>37.5</v>
      </c>
      <c r="CW22" s="13">
        <f t="shared" si="28"/>
        <v>26.5625</v>
      </c>
      <c r="CX22" s="13">
        <v>108.8888888888889</v>
      </c>
      <c r="CY22" s="13">
        <v>138</v>
      </c>
      <c r="CZ22" s="13">
        <v>69</v>
      </c>
      <c r="DA22" s="13">
        <v>17</v>
      </c>
      <c r="DB22" s="13">
        <v>84</v>
      </c>
      <c r="DC22" s="13">
        <v>28</v>
      </c>
      <c r="DD22" s="13">
        <f t="shared" si="29"/>
        <v>40.57971014492754</v>
      </c>
      <c r="DE22" s="13">
        <v>5</v>
      </c>
      <c r="DF22" s="13">
        <f t="shared" si="30"/>
        <v>29.41176470588235</v>
      </c>
      <c r="DG22" s="13">
        <v>39</v>
      </c>
      <c r="DH22" s="13">
        <f t="shared" si="31"/>
        <v>46.42857142857143</v>
      </c>
      <c r="DI22" s="13">
        <v>66</v>
      </c>
      <c r="DJ22" s="13">
        <v>24</v>
      </c>
      <c r="DK22" s="13">
        <v>13</v>
      </c>
      <c r="DL22" s="13">
        <v>29</v>
      </c>
      <c r="DM22" s="13">
        <v>131</v>
      </c>
      <c r="DN22" s="13">
        <v>0</v>
      </c>
      <c r="DO22" s="13">
        <v>3</v>
      </c>
      <c r="DP22" s="13">
        <v>0</v>
      </c>
      <c r="DQ22" s="13">
        <v>2</v>
      </c>
      <c r="DR22" s="13">
        <v>2</v>
      </c>
      <c r="DS22" s="13">
        <v>5</v>
      </c>
      <c r="DT22" s="13">
        <v>2</v>
      </c>
      <c r="DU22" s="13">
        <v>5</v>
      </c>
      <c r="DV22" s="13">
        <v>7</v>
      </c>
      <c r="DW22" s="13">
        <v>8</v>
      </c>
      <c r="DX22" s="13">
        <v>0</v>
      </c>
      <c r="DY22" s="13">
        <v>8</v>
      </c>
      <c r="DZ22" s="13">
        <v>7</v>
      </c>
      <c r="EA22" s="13">
        <v>7</v>
      </c>
      <c r="EB22" s="13">
        <v>4</v>
      </c>
      <c r="EC22" s="13">
        <v>5</v>
      </c>
      <c r="ED22" s="13">
        <v>0</v>
      </c>
      <c r="EE22" s="13">
        <v>2</v>
      </c>
      <c r="EF22" s="13">
        <v>0</v>
      </c>
      <c r="EG22" s="13">
        <v>1</v>
      </c>
      <c r="EH22" s="13">
        <v>11</v>
      </c>
      <c r="EI22" s="13">
        <v>7</v>
      </c>
      <c r="EJ22" s="13">
        <v>13</v>
      </c>
      <c r="EK22" s="13">
        <v>11</v>
      </c>
      <c r="EL22" s="13">
        <v>2</v>
      </c>
      <c r="EM22" s="13">
        <v>15</v>
      </c>
      <c r="EN22" s="13">
        <v>13</v>
      </c>
      <c r="EO22" s="14" t="s">
        <v>62</v>
      </c>
      <c r="EP22" s="13">
        <f t="shared" si="32"/>
        <v>64.0625</v>
      </c>
      <c r="EQ22" s="13">
        <v>1</v>
      </c>
      <c r="ER22" s="13">
        <v>0</v>
      </c>
      <c r="ES22" s="13">
        <v>1714</v>
      </c>
      <c r="ET22" s="13">
        <f t="shared" si="33"/>
        <v>23.805555555555557</v>
      </c>
      <c r="EU22" s="13">
        <v>0</v>
      </c>
      <c r="FE22" s="13">
        <v>12</v>
      </c>
      <c r="FF22" s="46" t="s">
        <v>69</v>
      </c>
      <c r="FG22" s="13">
        <v>21</v>
      </c>
      <c r="FH22" s="13">
        <v>69</v>
      </c>
      <c r="FI22" s="13">
        <v>17</v>
      </c>
      <c r="FJ22" s="13">
        <v>5</v>
      </c>
      <c r="FK22" s="13">
        <v>6</v>
      </c>
      <c r="FL22" s="13">
        <v>6</v>
      </c>
      <c r="FM22" s="13">
        <v>22</v>
      </c>
      <c r="FN22" s="13">
        <v>26</v>
      </c>
      <c r="FO22" s="13">
        <f t="shared" si="34"/>
        <v>-4</v>
      </c>
      <c r="FP22" s="13">
        <v>0</v>
      </c>
      <c r="FR22" s="13">
        <v>2</v>
      </c>
      <c r="FS22" s="13">
        <v>2</v>
      </c>
      <c r="FT22" s="13">
        <v>3</v>
      </c>
      <c r="FU22" s="13">
        <v>62</v>
      </c>
      <c r="FV22" s="13">
        <v>1</v>
      </c>
      <c r="FW22" s="13">
        <v>7</v>
      </c>
      <c r="FX22" s="13">
        <f t="shared" si="35"/>
        <v>33.87096774193548</v>
      </c>
      <c r="FY22" s="13">
        <f t="shared" si="36"/>
        <v>30.64516129032258</v>
      </c>
      <c r="FZ22" s="13">
        <v>102.17777777777778</v>
      </c>
      <c r="GA22" s="13">
        <v>142</v>
      </c>
      <c r="GB22" s="13">
        <v>41</v>
      </c>
      <c r="GC22" s="13">
        <v>32</v>
      </c>
      <c r="GD22" s="13">
        <v>97</v>
      </c>
      <c r="GE22" s="13">
        <v>17</v>
      </c>
      <c r="GF22" s="13">
        <f t="shared" si="37"/>
        <v>41.46341463414634</v>
      </c>
      <c r="GG22" s="13">
        <v>12</v>
      </c>
      <c r="GH22" s="13">
        <f t="shared" si="38"/>
        <v>37.5</v>
      </c>
      <c r="GI22" s="13">
        <v>40</v>
      </c>
      <c r="GJ22" s="13">
        <f t="shared" si="39"/>
        <v>41.23711340206186</v>
      </c>
      <c r="GK22" s="13">
        <v>73</v>
      </c>
      <c r="GL22" s="13">
        <v>31</v>
      </c>
      <c r="GM22" s="13">
        <v>5</v>
      </c>
      <c r="GN22" s="13">
        <v>37</v>
      </c>
      <c r="GO22" s="13">
        <v>154</v>
      </c>
      <c r="GP22" s="13">
        <v>0</v>
      </c>
      <c r="GQ22" s="13">
        <v>4</v>
      </c>
      <c r="GR22" s="13">
        <v>1</v>
      </c>
      <c r="GS22" s="13">
        <v>1</v>
      </c>
      <c r="GT22" s="13">
        <v>0</v>
      </c>
      <c r="GU22" s="13">
        <v>2</v>
      </c>
      <c r="GV22" s="13">
        <v>1</v>
      </c>
      <c r="GW22" s="13">
        <v>4</v>
      </c>
      <c r="GX22" s="13">
        <v>0</v>
      </c>
      <c r="GY22" s="13">
        <v>9</v>
      </c>
      <c r="GZ22" s="13">
        <v>2</v>
      </c>
      <c r="HA22" s="13">
        <v>4</v>
      </c>
      <c r="HB22" s="13">
        <v>2</v>
      </c>
      <c r="HC22" s="13">
        <v>5</v>
      </c>
      <c r="HD22" s="13">
        <v>5</v>
      </c>
      <c r="HE22" s="13">
        <v>5</v>
      </c>
      <c r="HF22" s="13">
        <v>0</v>
      </c>
      <c r="HG22" s="13">
        <v>2</v>
      </c>
      <c r="HH22" s="13">
        <v>0</v>
      </c>
      <c r="HI22" s="13">
        <v>1</v>
      </c>
      <c r="HJ22" s="13">
        <v>12</v>
      </c>
      <c r="HK22" s="13">
        <v>11</v>
      </c>
      <c r="HL22" s="13">
        <v>6</v>
      </c>
      <c r="HM22" s="13">
        <v>11</v>
      </c>
      <c r="HN22" s="13">
        <v>1</v>
      </c>
      <c r="HO22" s="13">
        <v>11</v>
      </c>
      <c r="HP22" s="13">
        <v>17</v>
      </c>
      <c r="HQ22" s="14" t="s">
        <v>60</v>
      </c>
      <c r="HR22" s="13">
        <f t="shared" si="40"/>
        <v>64.51612903225806</v>
      </c>
      <c r="HS22" s="13">
        <v>1</v>
      </c>
      <c r="HT22" s="13">
        <v>0</v>
      </c>
      <c r="HU22" s="13">
        <v>1674</v>
      </c>
      <c r="HV22" s="13">
        <f t="shared" si="41"/>
        <v>24.26086956521739</v>
      </c>
      <c r="HW22" s="13">
        <v>0</v>
      </c>
    </row>
    <row r="23" spans="1:231" s="13" customFormat="1" ht="15.75">
      <c r="A23" s="11">
        <v>13</v>
      </c>
      <c r="B23" s="46" t="s">
        <v>71</v>
      </c>
      <c r="C23" s="13">
        <v>46</v>
      </c>
      <c r="D23" s="13">
        <v>127</v>
      </c>
      <c r="E23" s="13">
        <v>34</v>
      </c>
      <c r="F23" s="13">
        <v>13</v>
      </c>
      <c r="G23" s="13">
        <v>7</v>
      </c>
      <c r="H23" s="13">
        <v>14</v>
      </c>
      <c r="I23" s="13">
        <v>54</v>
      </c>
      <c r="J23" s="13">
        <v>61</v>
      </c>
      <c r="K23" s="13">
        <f t="shared" si="18"/>
        <v>-7</v>
      </c>
      <c r="L23" s="13">
        <v>0</v>
      </c>
      <c r="O23" s="13">
        <v>2</v>
      </c>
      <c r="P23" s="13">
        <v>5</v>
      </c>
      <c r="Q23" s="13">
        <v>158</v>
      </c>
      <c r="R23" s="13">
        <v>5</v>
      </c>
      <c r="S23" s="13">
        <v>9</v>
      </c>
      <c r="T23" s="13">
        <f t="shared" si="19"/>
        <v>31.0126582278481</v>
      </c>
      <c r="U23" s="13">
        <f t="shared" si="20"/>
        <v>32.91139240506329</v>
      </c>
      <c r="V23" s="13">
        <v>170.97777777777776</v>
      </c>
      <c r="W23" s="13">
        <v>261</v>
      </c>
      <c r="X23" s="13">
        <v>84</v>
      </c>
      <c r="Y23" s="13">
        <v>55</v>
      </c>
      <c r="Z23" s="13">
        <v>201</v>
      </c>
      <c r="AA23" s="13">
        <v>35</v>
      </c>
      <c r="AB23" s="13">
        <f t="shared" si="21"/>
        <v>41.666666666666664</v>
      </c>
      <c r="AC23" s="13">
        <v>10</v>
      </c>
      <c r="AD23" s="13">
        <f t="shared" si="22"/>
        <v>18.181818181818183</v>
      </c>
      <c r="AE23" s="13">
        <v>82</v>
      </c>
      <c r="AF23" s="13">
        <f t="shared" si="23"/>
        <v>40.79601990049751</v>
      </c>
      <c r="AG23" s="13">
        <v>134</v>
      </c>
      <c r="AH23" s="13">
        <v>44</v>
      </c>
      <c r="AI23" s="13">
        <v>17</v>
      </c>
      <c r="AJ23" s="13">
        <v>73</v>
      </c>
      <c r="AK23" s="13">
        <v>247</v>
      </c>
      <c r="AL23" s="13">
        <v>1</v>
      </c>
      <c r="AM23" s="13">
        <v>3</v>
      </c>
      <c r="AN23" s="13">
        <v>0</v>
      </c>
      <c r="AO23" s="13">
        <v>2</v>
      </c>
      <c r="AP23" s="13">
        <v>0</v>
      </c>
      <c r="AQ23" s="13">
        <v>3</v>
      </c>
      <c r="AR23" s="13">
        <v>0</v>
      </c>
      <c r="AS23" s="13">
        <v>7</v>
      </c>
      <c r="AT23" s="13">
        <v>11</v>
      </c>
      <c r="AU23" s="13">
        <v>11</v>
      </c>
      <c r="AV23" s="13">
        <v>1</v>
      </c>
      <c r="AW23" s="13">
        <v>5</v>
      </c>
      <c r="AX23" s="13">
        <v>8</v>
      </c>
      <c r="AY23" s="13">
        <v>8</v>
      </c>
      <c r="AZ23" s="13">
        <v>2</v>
      </c>
      <c r="BA23" s="13">
        <v>13</v>
      </c>
      <c r="BB23" s="13">
        <v>0</v>
      </c>
      <c r="BC23" s="13">
        <v>3</v>
      </c>
      <c r="BD23" s="13">
        <v>0</v>
      </c>
      <c r="BE23" s="13">
        <v>2</v>
      </c>
      <c r="BF23" s="13">
        <v>20</v>
      </c>
      <c r="BG23" s="13">
        <v>18</v>
      </c>
      <c r="BH23" s="13">
        <v>17</v>
      </c>
      <c r="BI23" s="13">
        <v>18</v>
      </c>
      <c r="BJ23" s="13">
        <v>5</v>
      </c>
      <c r="BK23" s="13">
        <v>23</v>
      </c>
      <c r="BL23" s="13">
        <v>26</v>
      </c>
      <c r="BM23" s="14" t="s">
        <v>57</v>
      </c>
      <c r="BN23" s="13">
        <f t="shared" si="24"/>
        <v>63.92405063291139</v>
      </c>
      <c r="BO23" s="13">
        <v>0</v>
      </c>
      <c r="BP23" s="13">
        <v>2</v>
      </c>
      <c r="BQ23" s="13">
        <v>2826</v>
      </c>
      <c r="BR23" s="13">
        <f t="shared" si="25"/>
        <v>22.251968503937007</v>
      </c>
      <c r="BS23" s="13">
        <v>1</v>
      </c>
      <c r="CB23" s="13">
        <f>MATCH(B23,'[1]Дано'!$C$11:$C$100,0)</f>
        <v>10</v>
      </c>
      <c r="CC23" s="13">
        <v>13</v>
      </c>
      <c r="CD23" s="46" t="s">
        <v>73</v>
      </c>
      <c r="CE23" s="13">
        <v>23</v>
      </c>
      <c r="CF23" s="13">
        <v>72</v>
      </c>
      <c r="CG23" s="13">
        <v>17</v>
      </c>
      <c r="CH23" s="13">
        <v>6</v>
      </c>
      <c r="CI23" s="13">
        <v>5</v>
      </c>
      <c r="CJ23" s="13">
        <v>6</v>
      </c>
      <c r="CK23" s="13">
        <v>25</v>
      </c>
      <c r="CL23" s="13">
        <v>24</v>
      </c>
      <c r="CM23" s="13">
        <f t="shared" si="26"/>
        <v>1</v>
      </c>
      <c r="CN23" s="13">
        <v>0</v>
      </c>
      <c r="CP23" s="13">
        <v>2</v>
      </c>
      <c r="CQ23" s="13">
        <v>2</v>
      </c>
      <c r="CR23" s="13">
        <v>6</v>
      </c>
      <c r="CS23" s="13">
        <v>67</v>
      </c>
      <c r="CT23" s="13">
        <v>4</v>
      </c>
      <c r="CU23" s="13">
        <v>1</v>
      </c>
      <c r="CV23" s="13">
        <f t="shared" si="27"/>
        <v>31.34328358208955</v>
      </c>
      <c r="CW23" s="13">
        <f t="shared" si="28"/>
        <v>34.32835820895522</v>
      </c>
      <c r="CX23" s="13">
        <v>109.06111111111112</v>
      </c>
      <c r="CY23" s="13">
        <v>143</v>
      </c>
      <c r="CZ23" s="13">
        <v>50</v>
      </c>
      <c r="DA23" s="13">
        <v>33</v>
      </c>
      <c r="DB23" s="13">
        <v>87</v>
      </c>
      <c r="DC23" s="13">
        <v>20</v>
      </c>
      <c r="DD23" s="13">
        <f t="shared" si="29"/>
        <v>40</v>
      </c>
      <c r="DE23" s="13">
        <v>10</v>
      </c>
      <c r="DF23" s="13">
        <f t="shared" si="30"/>
        <v>30.303030303030305</v>
      </c>
      <c r="DG23" s="13">
        <v>42</v>
      </c>
      <c r="DH23" s="13">
        <f t="shared" si="31"/>
        <v>48.275862068965516</v>
      </c>
      <c r="DI23" s="13">
        <v>71</v>
      </c>
      <c r="DJ23" s="13">
        <v>28</v>
      </c>
      <c r="DK23" s="13">
        <v>5</v>
      </c>
      <c r="DL23" s="13">
        <v>38</v>
      </c>
      <c r="DM23" s="13">
        <v>111</v>
      </c>
      <c r="DN23" s="13">
        <v>0</v>
      </c>
      <c r="DO23" s="13">
        <v>2</v>
      </c>
      <c r="DP23" s="13">
        <v>0</v>
      </c>
      <c r="DQ23" s="13">
        <v>2</v>
      </c>
      <c r="DR23" s="13">
        <v>2</v>
      </c>
      <c r="DS23" s="13">
        <v>2</v>
      </c>
      <c r="DT23" s="13">
        <v>2</v>
      </c>
      <c r="DU23" s="13">
        <v>5</v>
      </c>
      <c r="DV23" s="13">
        <v>4</v>
      </c>
      <c r="DW23" s="13">
        <v>5</v>
      </c>
      <c r="DX23" s="13">
        <v>0</v>
      </c>
      <c r="DY23" s="13">
        <v>4</v>
      </c>
      <c r="DZ23" s="13">
        <v>1</v>
      </c>
      <c r="EA23" s="13">
        <v>8</v>
      </c>
      <c r="EB23" s="13">
        <v>2</v>
      </c>
      <c r="EC23" s="13">
        <v>4</v>
      </c>
      <c r="ED23" s="13">
        <v>0</v>
      </c>
      <c r="EE23" s="13">
        <v>2</v>
      </c>
      <c r="EF23" s="13">
        <v>0</v>
      </c>
      <c r="EG23" s="13">
        <v>2</v>
      </c>
      <c r="EH23" s="13">
        <v>13</v>
      </c>
      <c r="EI23" s="13">
        <v>9</v>
      </c>
      <c r="EJ23" s="13">
        <v>7</v>
      </c>
      <c r="EK23" s="13">
        <v>8</v>
      </c>
      <c r="EL23" s="13">
        <v>1</v>
      </c>
      <c r="EM23" s="13">
        <v>13</v>
      </c>
      <c r="EN23" s="13">
        <v>21</v>
      </c>
      <c r="EO23" s="14" t="s">
        <v>62</v>
      </c>
      <c r="EP23" s="13">
        <f t="shared" si="32"/>
        <v>65.67164179104478</v>
      </c>
      <c r="EQ23" s="13">
        <v>0</v>
      </c>
      <c r="ER23" s="13">
        <v>0</v>
      </c>
      <c r="ES23" s="13">
        <v>1712</v>
      </c>
      <c r="ET23" s="13">
        <f t="shared" si="33"/>
        <v>23.77777777777778</v>
      </c>
      <c r="EU23" s="13">
        <v>1</v>
      </c>
      <c r="FE23" s="13">
        <v>13</v>
      </c>
      <c r="FF23" s="46" t="s">
        <v>71</v>
      </c>
      <c r="FG23" s="13">
        <v>20</v>
      </c>
      <c r="FH23" s="13">
        <v>69</v>
      </c>
      <c r="FI23" s="13">
        <v>17</v>
      </c>
      <c r="FJ23" s="13">
        <v>5</v>
      </c>
      <c r="FK23" s="13">
        <v>5</v>
      </c>
      <c r="FL23" s="13">
        <v>7</v>
      </c>
      <c r="FM23" s="13">
        <v>31</v>
      </c>
      <c r="FN23" s="13">
        <v>35</v>
      </c>
      <c r="FO23" s="13">
        <f t="shared" si="34"/>
        <v>-4</v>
      </c>
      <c r="FP23" s="13">
        <v>0</v>
      </c>
      <c r="FT23" s="13">
        <v>1</v>
      </c>
      <c r="FU23" s="13">
        <v>87</v>
      </c>
      <c r="FV23" s="13">
        <v>3</v>
      </c>
      <c r="FW23" s="13">
        <v>6</v>
      </c>
      <c r="FX23" s="13">
        <f t="shared" si="35"/>
        <v>32.18390804597701</v>
      </c>
      <c r="FY23" s="13">
        <f t="shared" si="36"/>
        <v>33.333333333333336</v>
      </c>
      <c r="FZ23" s="13">
        <v>79.47777777777777</v>
      </c>
      <c r="GA23" s="13">
        <v>142</v>
      </c>
      <c r="GB23" s="13">
        <v>39</v>
      </c>
      <c r="GC23" s="13">
        <v>35</v>
      </c>
      <c r="GD23" s="13">
        <v>96</v>
      </c>
      <c r="GE23" s="13">
        <v>17</v>
      </c>
      <c r="GF23" s="13">
        <f t="shared" si="37"/>
        <v>43.58974358974359</v>
      </c>
      <c r="GG23" s="13">
        <v>9</v>
      </c>
      <c r="GH23" s="13">
        <f t="shared" si="38"/>
        <v>25.714285714285715</v>
      </c>
      <c r="GI23" s="13">
        <v>43</v>
      </c>
      <c r="GJ23" s="13">
        <f t="shared" si="39"/>
        <v>44.791666666666664</v>
      </c>
      <c r="GK23" s="13">
        <v>73</v>
      </c>
      <c r="GL23" s="13">
        <v>30</v>
      </c>
      <c r="GM23" s="13">
        <v>9</v>
      </c>
      <c r="GN23" s="13">
        <v>34</v>
      </c>
      <c r="GO23" s="13">
        <v>102</v>
      </c>
      <c r="GP23" s="13">
        <v>0</v>
      </c>
      <c r="GQ23" s="13">
        <v>1</v>
      </c>
      <c r="GR23" s="13">
        <v>0</v>
      </c>
      <c r="GS23" s="13">
        <v>1</v>
      </c>
      <c r="GT23" s="13">
        <v>1</v>
      </c>
      <c r="GU23" s="13">
        <v>2</v>
      </c>
      <c r="GV23" s="13">
        <v>2</v>
      </c>
      <c r="GW23" s="13">
        <v>6</v>
      </c>
      <c r="GX23" s="13">
        <v>1</v>
      </c>
      <c r="GY23" s="13">
        <v>9</v>
      </c>
      <c r="GZ23" s="13">
        <v>0</v>
      </c>
      <c r="HA23" s="13">
        <v>3</v>
      </c>
      <c r="HB23" s="13">
        <v>14</v>
      </c>
      <c r="HC23" s="13">
        <v>14</v>
      </c>
      <c r="HD23" s="13">
        <v>8</v>
      </c>
      <c r="HE23" s="13">
        <v>8</v>
      </c>
      <c r="HF23" s="13">
        <v>0</v>
      </c>
      <c r="HG23" s="13">
        <v>2</v>
      </c>
      <c r="HH23" s="13">
        <v>0</v>
      </c>
      <c r="HI23" s="13">
        <v>1</v>
      </c>
      <c r="HJ23" s="13">
        <v>9</v>
      </c>
      <c r="HK23" s="13">
        <v>9</v>
      </c>
      <c r="HL23" s="13">
        <v>11</v>
      </c>
      <c r="HM23" s="13">
        <v>9</v>
      </c>
      <c r="HN23" s="13">
        <v>4</v>
      </c>
      <c r="HO23" s="13">
        <v>16</v>
      </c>
      <c r="HP23" s="13">
        <v>11</v>
      </c>
      <c r="HQ23" s="14" t="s">
        <v>62</v>
      </c>
      <c r="HR23" s="13">
        <f t="shared" si="40"/>
        <v>65.51724137931035</v>
      </c>
      <c r="HS23" s="13">
        <v>0</v>
      </c>
      <c r="HT23" s="13">
        <v>2</v>
      </c>
      <c r="HU23" s="13">
        <v>1476</v>
      </c>
      <c r="HV23" s="13">
        <f t="shared" si="41"/>
        <v>21.391304347826086</v>
      </c>
      <c r="HW23" s="13">
        <v>1</v>
      </c>
    </row>
    <row r="24" spans="1:231" s="13" customFormat="1" ht="15.75">
      <c r="A24" s="11">
        <v>14</v>
      </c>
      <c r="B24" s="49" t="s">
        <v>72</v>
      </c>
      <c r="C24" s="13">
        <v>45</v>
      </c>
      <c r="D24" s="13">
        <v>139</v>
      </c>
      <c r="E24" s="13">
        <v>34</v>
      </c>
      <c r="F24" s="13">
        <v>11</v>
      </c>
      <c r="G24" s="13">
        <v>12</v>
      </c>
      <c r="H24" s="13">
        <v>11</v>
      </c>
      <c r="I24" s="13">
        <v>52</v>
      </c>
      <c r="J24" s="13">
        <v>53</v>
      </c>
      <c r="K24" s="13">
        <f t="shared" si="18"/>
        <v>-1</v>
      </c>
      <c r="L24" s="13">
        <v>0</v>
      </c>
      <c r="N24" s="13">
        <v>1</v>
      </c>
      <c r="O24" s="13">
        <v>2</v>
      </c>
      <c r="P24" s="13">
        <v>6</v>
      </c>
      <c r="Q24" s="13">
        <v>137</v>
      </c>
      <c r="R24" s="13">
        <v>6</v>
      </c>
      <c r="S24" s="13">
        <v>7</v>
      </c>
      <c r="T24" s="13">
        <f t="shared" si="19"/>
        <v>33.57664233576642</v>
      </c>
      <c r="U24" s="13">
        <f t="shared" si="20"/>
        <v>33.57664233576642</v>
      </c>
      <c r="V24" s="13">
        <v>205.4388888888889</v>
      </c>
      <c r="W24" s="13">
        <v>279</v>
      </c>
      <c r="X24" s="13">
        <v>104</v>
      </c>
      <c r="Y24" s="13">
        <v>49</v>
      </c>
      <c r="Z24" s="13">
        <v>187</v>
      </c>
      <c r="AA24" s="13">
        <v>41</v>
      </c>
      <c r="AB24" s="13">
        <f t="shared" si="21"/>
        <v>39.42307692307692</v>
      </c>
      <c r="AC24" s="13">
        <v>15</v>
      </c>
      <c r="AD24" s="13">
        <f t="shared" si="22"/>
        <v>30.612244897959183</v>
      </c>
      <c r="AE24" s="13">
        <v>83</v>
      </c>
      <c r="AF24" s="13">
        <f t="shared" si="23"/>
        <v>44.38502673796791</v>
      </c>
      <c r="AG24" s="13">
        <v>140</v>
      </c>
      <c r="AH24" s="13">
        <v>47</v>
      </c>
      <c r="AI24" s="13">
        <v>15</v>
      </c>
      <c r="AJ24" s="13">
        <v>78</v>
      </c>
      <c r="AK24" s="13">
        <v>249</v>
      </c>
      <c r="AL24" s="13">
        <v>0</v>
      </c>
      <c r="AM24" s="13">
        <v>2</v>
      </c>
      <c r="AN24" s="13">
        <v>1</v>
      </c>
      <c r="AO24" s="13">
        <v>2</v>
      </c>
      <c r="AP24" s="13">
        <v>0</v>
      </c>
      <c r="AQ24" s="13">
        <v>4</v>
      </c>
      <c r="AR24" s="13">
        <v>1</v>
      </c>
      <c r="AS24" s="13">
        <v>5</v>
      </c>
      <c r="AT24" s="13">
        <v>0</v>
      </c>
      <c r="AU24" s="13">
        <v>5</v>
      </c>
      <c r="AV24" s="13">
        <v>9</v>
      </c>
      <c r="AW24" s="13">
        <v>9</v>
      </c>
      <c r="AX24" s="13">
        <v>9</v>
      </c>
      <c r="AY24" s="13">
        <v>10</v>
      </c>
      <c r="AZ24" s="13">
        <v>4</v>
      </c>
      <c r="BA24" s="13">
        <v>7</v>
      </c>
      <c r="BB24" s="13">
        <v>0</v>
      </c>
      <c r="BC24" s="13">
        <v>3</v>
      </c>
      <c r="BD24" s="13">
        <v>0</v>
      </c>
      <c r="BE24" s="13">
        <v>1</v>
      </c>
      <c r="BF24" s="13">
        <v>21</v>
      </c>
      <c r="BG24" s="13">
        <v>17</v>
      </c>
      <c r="BH24" s="13">
        <v>19</v>
      </c>
      <c r="BI24" s="13">
        <v>19</v>
      </c>
      <c r="BJ24" s="13">
        <v>5</v>
      </c>
      <c r="BK24" s="13">
        <v>26</v>
      </c>
      <c r="BL24" s="13">
        <v>32</v>
      </c>
      <c r="BM24" s="14" t="s">
        <v>60</v>
      </c>
      <c r="BN24" s="13">
        <f t="shared" si="24"/>
        <v>67.15328467153284</v>
      </c>
      <c r="BO24" s="13">
        <v>2</v>
      </c>
      <c r="BP24" s="13">
        <v>0</v>
      </c>
      <c r="BQ24" s="13">
        <v>3354</v>
      </c>
      <c r="BR24" s="13">
        <f t="shared" si="25"/>
        <v>24.1294964028777</v>
      </c>
      <c r="BS24" s="13">
        <v>1</v>
      </c>
      <c r="CB24" s="13">
        <f>MATCH(B24,'[1]Дано'!$C$11:$C$100,0)</f>
        <v>16</v>
      </c>
      <c r="CC24" s="13">
        <v>14</v>
      </c>
      <c r="CD24" s="46" t="s">
        <v>74</v>
      </c>
      <c r="CE24" s="13">
        <v>23</v>
      </c>
      <c r="CF24" s="13">
        <v>69</v>
      </c>
      <c r="CG24" s="13">
        <v>17</v>
      </c>
      <c r="CH24" s="13">
        <v>6</v>
      </c>
      <c r="CI24" s="13">
        <v>5</v>
      </c>
      <c r="CJ24" s="13">
        <v>6</v>
      </c>
      <c r="CK24" s="13">
        <v>27</v>
      </c>
      <c r="CL24" s="13">
        <v>22</v>
      </c>
      <c r="CM24" s="13">
        <f t="shared" si="26"/>
        <v>5</v>
      </c>
      <c r="CN24" s="13">
        <v>0</v>
      </c>
      <c r="CP24" s="13">
        <v>3</v>
      </c>
      <c r="CR24" s="13">
        <v>4</v>
      </c>
      <c r="CS24" s="13">
        <v>74</v>
      </c>
      <c r="CT24" s="13">
        <v>3</v>
      </c>
      <c r="CU24" s="13">
        <v>3</v>
      </c>
      <c r="CV24" s="13">
        <f t="shared" si="27"/>
        <v>32.432432432432435</v>
      </c>
      <c r="CW24" s="13">
        <f t="shared" si="28"/>
        <v>25.675675675675677</v>
      </c>
      <c r="CX24" s="13">
        <v>97.41666666666667</v>
      </c>
      <c r="CY24" s="13">
        <v>133</v>
      </c>
      <c r="CZ24" s="13">
        <v>62</v>
      </c>
      <c r="DA24" s="13">
        <v>2</v>
      </c>
      <c r="DB24" s="13">
        <v>106</v>
      </c>
      <c r="DC24" s="13">
        <v>23</v>
      </c>
      <c r="DD24" s="13">
        <f t="shared" si="29"/>
        <v>37.096774193548384</v>
      </c>
      <c r="DE24" s="13">
        <v>2</v>
      </c>
      <c r="DF24" s="13">
        <f t="shared" si="30"/>
        <v>100</v>
      </c>
      <c r="DG24" s="13">
        <v>44</v>
      </c>
      <c r="DH24" s="13">
        <f t="shared" si="31"/>
        <v>41.509433962264154</v>
      </c>
      <c r="DI24" s="13">
        <v>64</v>
      </c>
      <c r="DJ24" s="13">
        <v>18</v>
      </c>
      <c r="DK24" s="13">
        <v>7</v>
      </c>
      <c r="DL24" s="13">
        <v>39</v>
      </c>
      <c r="DM24" s="13">
        <v>130</v>
      </c>
      <c r="DN24" s="13">
        <v>1</v>
      </c>
      <c r="DO24" s="13">
        <v>2</v>
      </c>
      <c r="DP24" s="13">
        <v>0</v>
      </c>
      <c r="DQ24" s="13">
        <v>3</v>
      </c>
      <c r="DR24" s="13">
        <v>0</v>
      </c>
      <c r="DS24" s="13">
        <v>3</v>
      </c>
      <c r="DT24" s="13">
        <v>0</v>
      </c>
      <c r="DU24" s="13">
        <v>3</v>
      </c>
      <c r="DV24" s="13">
        <v>1</v>
      </c>
      <c r="DW24" s="13">
        <v>9</v>
      </c>
      <c r="DX24" s="13">
        <v>2</v>
      </c>
      <c r="DY24" s="13">
        <v>4</v>
      </c>
      <c r="DZ24" s="13">
        <v>3</v>
      </c>
      <c r="EA24" s="13">
        <v>5</v>
      </c>
      <c r="EB24" s="13">
        <v>0</v>
      </c>
      <c r="EC24" s="13">
        <v>5</v>
      </c>
      <c r="ED24" s="13">
        <v>0</v>
      </c>
      <c r="EE24" s="13">
        <v>1</v>
      </c>
      <c r="EF24" s="13">
        <v>1</v>
      </c>
      <c r="EG24" s="13">
        <v>1</v>
      </c>
      <c r="EH24" s="13">
        <v>14</v>
      </c>
      <c r="EI24" s="13">
        <v>9</v>
      </c>
      <c r="EJ24" s="13">
        <v>8</v>
      </c>
      <c r="EK24" s="13">
        <v>10</v>
      </c>
      <c r="EL24" s="13">
        <v>2</v>
      </c>
      <c r="EM24" s="13">
        <v>10</v>
      </c>
      <c r="EN24" s="13">
        <v>16</v>
      </c>
      <c r="EO24" s="14" t="s">
        <v>57</v>
      </c>
      <c r="EP24" s="13">
        <f t="shared" si="32"/>
        <v>58.10810810810811</v>
      </c>
      <c r="EQ24" s="13">
        <v>2</v>
      </c>
      <c r="ER24" s="13">
        <v>0</v>
      </c>
      <c r="ES24" s="13">
        <v>1496</v>
      </c>
      <c r="ET24" s="13">
        <f t="shared" si="33"/>
        <v>21.681159420289855</v>
      </c>
      <c r="EU24" s="13">
        <v>3</v>
      </c>
      <c r="FE24" s="13">
        <v>14</v>
      </c>
      <c r="FF24" s="46" t="s">
        <v>74</v>
      </c>
      <c r="FG24" s="13">
        <v>19</v>
      </c>
      <c r="FH24" s="13">
        <v>59</v>
      </c>
      <c r="FI24" s="13">
        <v>17</v>
      </c>
      <c r="FJ24" s="13">
        <v>5</v>
      </c>
      <c r="FK24" s="13">
        <v>4</v>
      </c>
      <c r="FL24" s="13">
        <v>8</v>
      </c>
      <c r="FM24" s="13">
        <v>23</v>
      </c>
      <c r="FN24" s="13">
        <v>33</v>
      </c>
      <c r="FO24" s="13">
        <f t="shared" si="34"/>
        <v>-10</v>
      </c>
      <c r="FP24" s="13">
        <v>0</v>
      </c>
      <c r="FR24" s="13">
        <v>1</v>
      </c>
      <c r="FS24" s="13">
        <v>3</v>
      </c>
      <c r="FT24" s="13">
        <v>1</v>
      </c>
      <c r="FU24" s="13">
        <v>74</v>
      </c>
      <c r="FV24" s="13">
        <v>2</v>
      </c>
      <c r="FW24" s="13">
        <v>4</v>
      </c>
      <c r="FX24" s="13">
        <f t="shared" si="35"/>
        <v>28.37837837837838</v>
      </c>
      <c r="FY24" s="13">
        <f t="shared" si="36"/>
        <v>39.189189189189186</v>
      </c>
      <c r="FZ24" s="13">
        <v>89.32777777777778</v>
      </c>
      <c r="GA24" s="13">
        <v>128</v>
      </c>
      <c r="GB24" s="13">
        <v>53</v>
      </c>
      <c r="GC24" s="13">
        <v>4</v>
      </c>
      <c r="GD24" s="13">
        <v>113</v>
      </c>
      <c r="GE24" s="13">
        <v>13</v>
      </c>
      <c r="GF24" s="13">
        <f t="shared" si="37"/>
        <v>24.528301886792452</v>
      </c>
      <c r="GG24" s="13">
        <v>1</v>
      </c>
      <c r="GH24" s="13">
        <f t="shared" si="38"/>
        <v>25</v>
      </c>
      <c r="GI24" s="13">
        <v>45</v>
      </c>
      <c r="GJ24" s="13">
        <f t="shared" si="39"/>
        <v>39.823008849557525</v>
      </c>
      <c r="GK24" s="13">
        <v>69</v>
      </c>
      <c r="GL24" s="13">
        <v>22</v>
      </c>
      <c r="GM24" s="13">
        <v>12</v>
      </c>
      <c r="GN24" s="13">
        <v>35</v>
      </c>
      <c r="GO24" s="13">
        <v>130</v>
      </c>
      <c r="GP24" s="13">
        <v>0</v>
      </c>
      <c r="GQ24" s="13">
        <v>3</v>
      </c>
      <c r="GR24" s="13">
        <v>1</v>
      </c>
      <c r="GS24" s="13">
        <v>2</v>
      </c>
      <c r="GT24" s="13">
        <v>0</v>
      </c>
      <c r="GU24" s="13">
        <v>3</v>
      </c>
      <c r="GV24" s="13">
        <v>4</v>
      </c>
      <c r="GW24" s="13">
        <v>5</v>
      </c>
      <c r="GX24" s="13">
        <v>0</v>
      </c>
      <c r="GY24" s="13">
        <v>10</v>
      </c>
      <c r="GZ24" s="13">
        <v>1</v>
      </c>
      <c r="HA24" s="13">
        <v>6</v>
      </c>
      <c r="HB24" s="13">
        <v>1</v>
      </c>
      <c r="HC24" s="13">
        <v>5</v>
      </c>
      <c r="HD24" s="13">
        <v>10</v>
      </c>
      <c r="HE24" s="13">
        <v>10</v>
      </c>
      <c r="HF24" s="13">
        <v>0</v>
      </c>
      <c r="HG24" s="13">
        <v>3</v>
      </c>
      <c r="HH24" s="13">
        <v>0</v>
      </c>
      <c r="HI24" s="13">
        <v>1</v>
      </c>
      <c r="HJ24" s="13">
        <v>9</v>
      </c>
      <c r="HK24" s="13">
        <v>4</v>
      </c>
      <c r="HL24" s="13">
        <v>6</v>
      </c>
      <c r="HM24" s="13">
        <v>7</v>
      </c>
      <c r="HN24" s="13">
        <v>5</v>
      </c>
      <c r="HO24" s="13">
        <v>15</v>
      </c>
      <c r="HP24" s="13">
        <v>13</v>
      </c>
      <c r="HQ24" s="14" t="s">
        <v>60</v>
      </c>
      <c r="HR24" s="13">
        <f t="shared" si="40"/>
        <v>67.56756756756756</v>
      </c>
      <c r="HS24" s="13">
        <v>1</v>
      </c>
      <c r="HT24" s="13">
        <v>2</v>
      </c>
      <c r="HU24" s="13">
        <v>1364</v>
      </c>
      <c r="HV24" s="13">
        <f t="shared" si="41"/>
        <v>23.11864406779661</v>
      </c>
      <c r="HW24" s="13">
        <v>1</v>
      </c>
    </row>
    <row r="25" spans="1:231" s="13" customFormat="1" ht="15.75">
      <c r="A25" s="11">
        <v>15</v>
      </c>
      <c r="B25" s="46" t="s">
        <v>74</v>
      </c>
      <c r="C25" s="13">
        <v>42</v>
      </c>
      <c r="D25" s="13">
        <v>128</v>
      </c>
      <c r="E25" s="13">
        <v>34</v>
      </c>
      <c r="F25" s="13">
        <v>11</v>
      </c>
      <c r="G25" s="13">
        <v>9</v>
      </c>
      <c r="H25" s="13">
        <v>14</v>
      </c>
      <c r="I25" s="13">
        <v>50</v>
      </c>
      <c r="J25" s="13">
        <v>55</v>
      </c>
      <c r="K25" s="13">
        <f t="shared" si="18"/>
        <v>-5</v>
      </c>
      <c r="L25" s="13">
        <v>0</v>
      </c>
      <c r="N25" s="13">
        <v>4</v>
      </c>
      <c r="O25" s="13">
        <v>3</v>
      </c>
      <c r="P25" s="13">
        <v>5</v>
      </c>
      <c r="Q25" s="13">
        <v>148</v>
      </c>
      <c r="R25" s="13">
        <v>5</v>
      </c>
      <c r="S25" s="13">
        <v>7</v>
      </c>
      <c r="T25" s="13">
        <f t="shared" si="19"/>
        <v>30.405405405405407</v>
      </c>
      <c r="U25" s="13">
        <f t="shared" si="20"/>
        <v>32.432432432432435</v>
      </c>
      <c r="V25" s="13">
        <v>186.7444444444445</v>
      </c>
      <c r="W25" s="13">
        <v>261</v>
      </c>
      <c r="X25" s="13">
        <v>115</v>
      </c>
      <c r="Y25" s="13">
        <v>6</v>
      </c>
      <c r="Z25" s="13">
        <v>219</v>
      </c>
      <c r="AA25" s="13">
        <v>36</v>
      </c>
      <c r="AB25" s="13">
        <f t="shared" si="21"/>
        <v>31.304347826086957</v>
      </c>
      <c r="AC25" s="13">
        <v>3</v>
      </c>
      <c r="AD25" s="13">
        <f t="shared" si="22"/>
        <v>50</v>
      </c>
      <c r="AE25" s="13">
        <v>89</v>
      </c>
      <c r="AF25" s="13">
        <f t="shared" si="23"/>
        <v>40.63926940639269</v>
      </c>
      <c r="AG25" s="13">
        <v>133</v>
      </c>
      <c r="AH25" s="13">
        <v>40</v>
      </c>
      <c r="AI25" s="13">
        <v>19</v>
      </c>
      <c r="AJ25" s="13">
        <v>74</v>
      </c>
      <c r="AK25" s="13">
        <v>260</v>
      </c>
      <c r="AL25" s="13">
        <v>1</v>
      </c>
      <c r="AM25" s="13">
        <v>2</v>
      </c>
      <c r="AN25" s="13">
        <v>0</v>
      </c>
      <c r="AO25" s="13">
        <v>2</v>
      </c>
      <c r="AP25" s="13">
        <v>0</v>
      </c>
      <c r="AQ25" s="13">
        <v>6</v>
      </c>
      <c r="AR25" s="13">
        <v>0</v>
      </c>
      <c r="AS25" s="13">
        <v>7</v>
      </c>
      <c r="AT25" s="13">
        <v>1</v>
      </c>
      <c r="AU25" s="13">
        <v>12</v>
      </c>
      <c r="AV25" s="13">
        <v>3</v>
      </c>
      <c r="AW25" s="13">
        <v>5</v>
      </c>
      <c r="AX25" s="13">
        <v>3</v>
      </c>
      <c r="AY25" s="13">
        <v>6</v>
      </c>
      <c r="AZ25" s="13">
        <v>0</v>
      </c>
      <c r="BA25" s="13">
        <v>11</v>
      </c>
      <c r="BB25" s="13">
        <v>0</v>
      </c>
      <c r="BC25" s="13">
        <v>2</v>
      </c>
      <c r="BD25" s="13">
        <v>1</v>
      </c>
      <c r="BE25" s="13">
        <v>2</v>
      </c>
      <c r="BF25" s="13">
        <v>23</v>
      </c>
      <c r="BG25" s="13">
        <v>13</v>
      </c>
      <c r="BH25" s="13">
        <v>14</v>
      </c>
      <c r="BI25" s="13">
        <v>17</v>
      </c>
      <c r="BJ25" s="13">
        <v>7</v>
      </c>
      <c r="BK25" s="13">
        <v>25</v>
      </c>
      <c r="BL25" s="13">
        <v>29</v>
      </c>
      <c r="BM25" s="14" t="s">
        <v>57</v>
      </c>
      <c r="BN25" s="13">
        <f t="shared" si="24"/>
        <v>62.83783783783784</v>
      </c>
      <c r="BO25" s="13">
        <v>3</v>
      </c>
      <c r="BP25" s="13">
        <v>2</v>
      </c>
      <c r="BQ25" s="13">
        <v>2860</v>
      </c>
      <c r="BR25" s="13">
        <f t="shared" si="25"/>
        <v>22.34375</v>
      </c>
      <c r="BS25" s="13">
        <v>4</v>
      </c>
      <c r="CB25" s="13">
        <f>MATCH(B25,'[1]Дано'!$C$11:$C$100,0)</f>
        <v>3</v>
      </c>
      <c r="CC25" s="13">
        <v>15</v>
      </c>
      <c r="CD25" s="46" t="s">
        <v>70</v>
      </c>
      <c r="CE25" s="13">
        <v>20</v>
      </c>
      <c r="CF25" s="13">
        <v>66</v>
      </c>
      <c r="CG25" s="13">
        <v>17</v>
      </c>
      <c r="CH25" s="13">
        <v>5</v>
      </c>
      <c r="CI25" s="13">
        <v>5</v>
      </c>
      <c r="CJ25" s="13">
        <v>7</v>
      </c>
      <c r="CK25" s="13">
        <v>24</v>
      </c>
      <c r="CL25" s="13">
        <v>33</v>
      </c>
      <c r="CM25" s="13">
        <f t="shared" si="26"/>
        <v>-9</v>
      </c>
      <c r="CN25" s="13">
        <v>0</v>
      </c>
      <c r="CQ25" s="13">
        <v>3</v>
      </c>
      <c r="CR25" s="13">
        <v>2</v>
      </c>
      <c r="CS25" s="13">
        <v>71</v>
      </c>
      <c r="CT25" s="13">
        <v>4</v>
      </c>
      <c r="CU25" s="13">
        <v>5</v>
      </c>
      <c r="CV25" s="13">
        <f t="shared" si="27"/>
        <v>28.169014084507044</v>
      </c>
      <c r="CW25" s="13">
        <f t="shared" si="28"/>
        <v>39.436619718309856</v>
      </c>
      <c r="CX25" s="13">
        <v>96.83888888888889</v>
      </c>
      <c r="CY25" s="13">
        <v>141</v>
      </c>
      <c r="CZ25" s="13">
        <v>69</v>
      </c>
      <c r="DA25" s="13">
        <v>39</v>
      </c>
      <c r="DB25" s="13">
        <v>62</v>
      </c>
      <c r="DC25" s="13">
        <v>23</v>
      </c>
      <c r="DD25" s="13">
        <f t="shared" si="29"/>
        <v>33.333333333333336</v>
      </c>
      <c r="DE25" s="13">
        <v>16</v>
      </c>
      <c r="DF25" s="13">
        <f t="shared" si="30"/>
        <v>41.02564102564103</v>
      </c>
      <c r="DG25" s="13">
        <v>27</v>
      </c>
      <c r="DH25" s="13">
        <f t="shared" si="31"/>
        <v>43.54838709677419</v>
      </c>
      <c r="DI25" s="13">
        <v>75</v>
      </c>
      <c r="DJ25" s="13">
        <v>23</v>
      </c>
      <c r="DK25" s="13">
        <v>12</v>
      </c>
      <c r="DL25" s="13">
        <v>40</v>
      </c>
      <c r="DM25" s="13">
        <v>141</v>
      </c>
      <c r="DN25" s="13">
        <v>0</v>
      </c>
      <c r="DO25" s="13">
        <v>2</v>
      </c>
      <c r="DP25" s="13">
        <v>0</v>
      </c>
      <c r="DQ25" s="13">
        <v>3</v>
      </c>
      <c r="DR25" s="13">
        <v>2</v>
      </c>
      <c r="DS25" s="13">
        <v>2</v>
      </c>
      <c r="DT25" s="13">
        <v>2</v>
      </c>
      <c r="DU25" s="13">
        <v>5</v>
      </c>
      <c r="DV25" s="13">
        <v>4</v>
      </c>
      <c r="DW25" s="13">
        <v>6</v>
      </c>
      <c r="DX25" s="13">
        <v>0</v>
      </c>
      <c r="DY25" s="13">
        <v>3</v>
      </c>
      <c r="DZ25" s="13">
        <v>1</v>
      </c>
      <c r="EA25" s="13">
        <v>6</v>
      </c>
      <c r="EB25" s="13">
        <v>2</v>
      </c>
      <c r="EC25" s="13">
        <v>11</v>
      </c>
      <c r="ED25" s="13">
        <v>0</v>
      </c>
      <c r="EE25" s="13">
        <v>1</v>
      </c>
      <c r="EF25" s="13">
        <v>0</v>
      </c>
      <c r="EG25" s="13">
        <v>1</v>
      </c>
      <c r="EH25" s="13">
        <v>11</v>
      </c>
      <c r="EI25" s="13">
        <v>5</v>
      </c>
      <c r="EJ25" s="13">
        <v>9</v>
      </c>
      <c r="EK25" s="13">
        <v>8</v>
      </c>
      <c r="EL25" s="13">
        <v>1</v>
      </c>
      <c r="EM25" s="13">
        <v>20</v>
      </c>
      <c r="EN25" s="13">
        <v>12</v>
      </c>
      <c r="EO25" s="14" t="s">
        <v>62</v>
      </c>
      <c r="EP25" s="13">
        <f t="shared" si="32"/>
        <v>67.6056338028169</v>
      </c>
      <c r="EQ25" s="13">
        <v>0</v>
      </c>
      <c r="ER25" s="13">
        <v>0</v>
      </c>
      <c r="ES25" s="13">
        <v>1574</v>
      </c>
      <c r="ET25" s="13">
        <f t="shared" si="33"/>
        <v>23.848484848484848</v>
      </c>
      <c r="EU25" s="13">
        <v>0</v>
      </c>
      <c r="FE25" s="13">
        <v>15</v>
      </c>
      <c r="FF25" s="46" t="s">
        <v>73</v>
      </c>
      <c r="FG25" s="13">
        <v>17</v>
      </c>
      <c r="FH25" s="13">
        <v>65</v>
      </c>
      <c r="FI25" s="13">
        <v>17</v>
      </c>
      <c r="FJ25" s="13">
        <v>4</v>
      </c>
      <c r="FK25" s="13">
        <v>5</v>
      </c>
      <c r="FL25" s="13">
        <v>8</v>
      </c>
      <c r="FM25" s="13">
        <v>20</v>
      </c>
      <c r="FN25" s="13">
        <v>25</v>
      </c>
      <c r="FO25" s="13">
        <f t="shared" si="34"/>
        <v>-5</v>
      </c>
      <c r="FP25" s="13">
        <v>0</v>
      </c>
      <c r="FR25" s="13">
        <v>1</v>
      </c>
      <c r="FS25" s="13">
        <v>1</v>
      </c>
      <c r="FT25" s="13">
        <v>2</v>
      </c>
      <c r="FU25" s="13">
        <v>69</v>
      </c>
      <c r="FW25" s="13">
        <v>3</v>
      </c>
      <c r="FX25" s="13">
        <f t="shared" si="35"/>
        <v>28.985507246376812</v>
      </c>
      <c r="FY25" s="13">
        <f t="shared" si="36"/>
        <v>31.884057971014492</v>
      </c>
      <c r="FZ25" s="13">
        <v>99.24444444444445</v>
      </c>
      <c r="GA25" s="13">
        <v>135</v>
      </c>
      <c r="GB25" s="13">
        <v>59</v>
      </c>
      <c r="GC25" s="13">
        <v>46</v>
      </c>
      <c r="GD25" s="13">
        <v>65</v>
      </c>
      <c r="GE25" s="13">
        <v>23</v>
      </c>
      <c r="GF25" s="13">
        <f t="shared" si="37"/>
        <v>38.983050847457626</v>
      </c>
      <c r="GG25" s="13">
        <v>14</v>
      </c>
      <c r="GH25" s="13">
        <f t="shared" si="38"/>
        <v>30.434782608695652</v>
      </c>
      <c r="GI25" s="13">
        <v>28</v>
      </c>
      <c r="GJ25" s="13">
        <f t="shared" si="39"/>
        <v>43.07692307692308</v>
      </c>
      <c r="GK25" s="13">
        <v>70</v>
      </c>
      <c r="GL25" s="13">
        <v>25</v>
      </c>
      <c r="GM25" s="13">
        <v>9</v>
      </c>
      <c r="GN25" s="13">
        <v>36</v>
      </c>
      <c r="GO25" s="13">
        <v>125</v>
      </c>
      <c r="GP25" s="13">
        <v>0</v>
      </c>
      <c r="GQ25" s="13">
        <v>1</v>
      </c>
      <c r="GR25" s="13">
        <v>1</v>
      </c>
      <c r="GS25" s="13">
        <v>2</v>
      </c>
      <c r="GT25" s="13">
        <v>0</v>
      </c>
      <c r="GU25" s="13">
        <v>2</v>
      </c>
      <c r="GV25" s="13">
        <v>1</v>
      </c>
      <c r="GW25" s="13">
        <v>6</v>
      </c>
      <c r="GX25" s="13">
        <v>0</v>
      </c>
      <c r="GY25" s="13">
        <v>6</v>
      </c>
      <c r="GZ25" s="13">
        <v>2</v>
      </c>
      <c r="HA25" s="13">
        <v>5</v>
      </c>
      <c r="HB25" s="13">
        <v>5</v>
      </c>
      <c r="HC25" s="13">
        <v>5</v>
      </c>
      <c r="HD25" s="13">
        <v>1</v>
      </c>
      <c r="HE25" s="13">
        <v>13</v>
      </c>
      <c r="HF25" s="13">
        <v>0</v>
      </c>
      <c r="HG25" s="13">
        <v>1</v>
      </c>
      <c r="HH25" s="13">
        <v>0</v>
      </c>
      <c r="HI25" s="13">
        <v>1</v>
      </c>
      <c r="HJ25" s="13">
        <v>10</v>
      </c>
      <c r="HK25" s="13">
        <v>5</v>
      </c>
      <c r="HL25" s="13">
        <v>14</v>
      </c>
      <c r="HM25" s="13">
        <v>10</v>
      </c>
      <c r="HN25" s="13">
        <v>5</v>
      </c>
      <c r="HO25" s="13">
        <v>13</v>
      </c>
      <c r="HP25" s="13">
        <v>8</v>
      </c>
      <c r="HQ25" s="14" t="s">
        <v>60</v>
      </c>
      <c r="HR25" s="13">
        <f t="shared" si="40"/>
        <v>60.869565217391305</v>
      </c>
      <c r="HS25" s="13">
        <v>1</v>
      </c>
      <c r="HT25" s="13">
        <v>0</v>
      </c>
      <c r="HU25" s="13">
        <v>1536</v>
      </c>
      <c r="HV25" s="13">
        <f t="shared" si="41"/>
        <v>23.630769230769232</v>
      </c>
      <c r="HW25" s="13">
        <v>0</v>
      </c>
    </row>
    <row r="26" spans="1:231" s="13" customFormat="1" ht="15.75">
      <c r="A26" s="11">
        <v>16</v>
      </c>
      <c r="B26" s="46" t="s">
        <v>73</v>
      </c>
      <c r="C26" s="13">
        <v>40</v>
      </c>
      <c r="D26" s="13">
        <v>137</v>
      </c>
      <c r="E26" s="13">
        <v>34</v>
      </c>
      <c r="F26" s="13">
        <v>10</v>
      </c>
      <c r="G26" s="13">
        <v>10</v>
      </c>
      <c r="H26" s="13">
        <v>14</v>
      </c>
      <c r="I26" s="13">
        <v>45</v>
      </c>
      <c r="J26" s="13">
        <v>49</v>
      </c>
      <c r="K26" s="13">
        <f t="shared" si="18"/>
        <v>-4</v>
      </c>
      <c r="L26" s="13">
        <v>0</v>
      </c>
      <c r="N26" s="13">
        <v>3</v>
      </c>
      <c r="O26" s="13">
        <v>3</v>
      </c>
      <c r="P26" s="13">
        <v>8</v>
      </c>
      <c r="Q26" s="13">
        <v>136</v>
      </c>
      <c r="R26" s="13">
        <v>4</v>
      </c>
      <c r="S26" s="13">
        <v>4</v>
      </c>
      <c r="T26" s="13">
        <f t="shared" si="19"/>
        <v>30.147058823529413</v>
      </c>
      <c r="U26" s="13">
        <f t="shared" si="20"/>
        <v>33.088235294117645</v>
      </c>
      <c r="V26" s="13">
        <v>208.30555555555554</v>
      </c>
      <c r="W26" s="13">
        <v>278</v>
      </c>
      <c r="X26" s="13">
        <v>109</v>
      </c>
      <c r="Y26" s="13">
        <v>79</v>
      </c>
      <c r="Z26" s="13">
        <v>152</v>
      </c>
      <c r="AA26" s="13">
        <v>43</v>
      </c>
      <c r="AB26" s="13">
        <f t="shared" si="21"/>
        <v>39.44954128440367</v>
      </c>
      <c r="AC26" s="13">
        <v>24</v>
      </c>
      <c r="AD26" s="13">
        <f t="shared" si="22"/>
        <v>30.379746835443036</v>
      </c>
      <c r="AE26" s="13">
        <v>70</v>
      </c>
      <c r="AF26" s="13">
        <f t="shared" si="23"/>
        <v>46.05263157894737</v>
      </c>
      <c r="AG26" s="13">
        <v>141</v>
      </c>
      <c r="AH26" s="13">
        <v>53</v>
      </c>
      <c r="AI26" s="13">
        <v>14</v>
      </c>
      <c r="AJ26" s="13">
        <v>74</v>
      </c>
      <c r="AK26" s="13">
        <v>236</v>
      </c>
      <c r="AL26" s="13">
        <v>0</v>
      </c>
      <c r="AM26" s="13">
        <v>2</v>
      </c>
      <c r="AN26" s="13">
        <v>0</v>
      </c>
      <c r="AO26" s="13">
        <v>3</v>
      </c>
      <c r="AP26" s="13">
        <v>1</v>
      </c>
      <c r="AQ26" s="13">
        <v>3</v>
      </c>
      <c r="AR26" s="13">
        <v>3</v>
      </c>
      <c r="AS26" s="13">
        <v>6</v>
      </c>
      <c r="AT26" s="13">
        <v>1</v>
      </c>
      <c r="AU26" s="13">
        <v>6</v>
      </c>
      <c r="AV26" s="13">
        <v>0</v>
      </c>
      <c r="AW26" s="13">
        <v>4</v>
      </c>
      <c r="AX26" s="13">
        <v>2</v>
      </c>
      <c r="AY26" s="13">
        <v>8</v>
      </c>
      <c r="AZ26" s="13">
        <v>3</v>
      </c>
      <c r="BA26" s="13">
        <v>9</v>
      </c>
      <c r="BB26" s="13">
        <v>0</v>
      </c>
      <c r="BC26" s="13">
        <v>2</v>
      </c>
      <c r="BD26" s="13">
        <v>0</v>
      </c>
      <c r="BE26" s="13">
        <v>2</v>
      </c>
      <c r="BF26" s="13">
        <v>23</v>
      </c>
      <c r="BG26" s="13">
        <v>14</v>
      </c>
      <c r="BH26" s="13">
        <v>21</v>
      </c>
      <c r="BI26" s="13">
        <v>18</v>
      </c>
      <c r="BJ26" s="13">
        <v>6</v>
      </c>
      <c r="BK26" s="13">
        <v>26</v>
      </c>
      <c r="BL26" s="13">
        <v>29</v>
      </c>
      <c r="BM26" s="14" t="s">
        <v>62</v>
      </c>
      <c r="BN26" s="13">
        <f t="shared" si="24"/>
        <v>63.23529411764706</v>
      </c>
      <c r="BO26" s="13">
        <v>1</v>
      </c>
      <c r="BP26" s="13">
        <v>0</v>
      </c>
      <c r="BQ26" s="13">
        <v>3248</v>
      </c>
      <c r="BR26" s="13">
        <f t="shared" si="25"/>
        <v>23.708029197080293</v>
      </c>
      <c r="BS26" s="13">
        <v>1</v>
      </c>
      <c r="CB26" s="13">
        <f>MATCH(B26,'[1]Дано'!$C$11:$C$100,0)</f>
        <v>11</v>
      </c>
      <c r="CC26" s="13">
        <v>16</v>
      </c>
      <c r="CD26" s="46" t="s">
        <v>68</v>
      </c>
      <c r="CE26" s="13">
        <v>19</v>
      </c>
      <c r="CF26" s="13">
        <v>72</v>
      </c>
      <c r="CG26" s="13">
        <v>17</v>
      </c>
      <c r="CH26" s="13">
        <v>4</v>
      </c>
      <c r="CI26" s="13">
        <v>7</v>
      </c>
      <c r="CJ26" s="13">
        <v>6</v>
      </c>
      <c r="CK26" s="13">
        <v>22</v>
      </c>
      <c r="CL26" s="13">
        <v>24</v>
      </c>
      <c r="CM26" s="13">
        <f t="shared" si="26"/>
        <v>-2</v>
      </c>
      <c r="CN26" s="13">
        <v>0</v>
      </c>
      <c r="CR26" s="13">
        <v>2</v>
      </c>
      <c r="CS26" s="13">
        <v>55</v>
      </c>
      <c r="CT26" s="13">
        <v>5</v>
      </c>
      <c r="CU26" s="13">
        <v>1</v>
      </c>
      <c r="CV26" s="13">
        <f t="shared" si="27"/>
        <v>30.90909090909091</v>
      </c>
      <c r="CW26" s="13">
        <f t="shared" si="28"/>
        <v>41.81818181818182</v>
      </c>
      <c r="CX26" s="13">
        <v>104.65555555555555</v>
      </c>
      <c r="CY26" s="13">
        <v>146</v>
      </c>
      <c r="CZ26" s="13">
        <v>65</v>
      </c>
      <c r="DA26" s="13">
        <v>21</v>
      </c>
      <c r="DB26" s="13">
        <v>84</v>
      </c>
      <c r="DC26" s="13">
        <v>25</v>
      </c>
      <c r="DD26" s="13">
        <f t="shared" si="29"/>
        <v>38.46153846153846</v>
      </c>
      <c r="DE26" s="13">
        <v>8</v>
      </c>
      <c r="DF26" s="13">
        <f t="shared" si="30"/>
        <v>38.095238095238095</v>
      </c>
      <c r="DG26" s="13">
        <v>39</v>
      </c>
      <c r="DH26" s="13">
        <f t="shared" si="31"/>
        <v>46.42857142857143</v>
      </c>
      <c r="DI26" s="13">
        <v>74</v>
      </c>
      <c r="DJ26" s="13">
        <v>25</v>
      </c>
      <c r="DK26" s="13">
        <v>8</v>
      </c>
      <c r="DL26" s="13">
        <v>41</v>
      </c>
      <c r="DM26" s="13">
        <v>95</v>
      </c>
      <c r="DN26" s="13">
        <v>2</v>
      </c>
      <c r="DO26" s="13">
        <v>2</v>
      </c>
      <c r="DP26" s="13">
        <v>0</v>
      </c>
      <c r="DQ26" s="13">
        <v>3</v>
      </c>
      <c r="DR26" s="13">
        <v>0</v>
      </c>
      <c r="DS26" s="13">
        <v>3</v>
      </c>
      <c r="DT26" s="13">
        <v>0</v>
      </c>
      <c r="DU26" s="13">
        <v>8</v>
      </c>
      <c r="DV26" s="13">
        <v>6</v>
      </c>
      <c r="DW26" s="13">
        <v>6</v>
      </c>
      <c r="DX26" s="13">
        <v>2</v>
      </c>
      <c r="DY26" s="13">
        <v>6</v>
      </c>
      <c r="DZ26" s="13">
        <v>2</v>
      </c>
      <c r="EA26" s="13">
        <v>12</v>
      </c>
      <c r="EB26" s="13">
        <v>0</v>
      </c>
      <c r="EC26" s="13">
        <v>15</v>
      </c>
      <c r="ED26" s="13">
        <v>0</v>
      </c>
      <c r="EE26" s="13">
        <v>2</v>
      </c>
      <c r="EF26" s="13">
        <v>2</v>
      </c>
      <c r="EG26" s="13">
        <v>2</v>
      </c>
      <c r="EH26" s="13">
        <v>11</v>
      </c>
      <c r="EI26" s="13">
        <v>11</v>
      </c>
      <c r="EJ26" s="13">
        <v>8</v>
      </c>
      <c r="EK26" s="13">
        <v>12</v>
      </c>
      <c r="EL26" s="13">
        <v>5</v>
      </c>
      <c r="EM26" s="13">
        <v>12</v>
      </c>
      <c r="EN26" s="13">
        <v>13</v>
      </c>
      <c r="EO26" s="14" t="s">
        <v>57</v>
      </c>
      <c r="EP26" s="13">
        <f t="shared" si="32"/>
        <v>72.72727272727273</v>
      </c>
      <c r="EQ26" s="13">
        <v>0</v>
      </c>
      <c r="ER26" s="13">
        <v>0</v>
      </c>
      <c r="ES26" s="13">
        <v>1648</v>
      </c>
      <c r="ET26" s="13">
        <f t="shared" si="33"/>
        <v>22.88888888888889</v>
      </c>
      <c r="EU26" s="13">
        <v>1</v>
      </c>
      <c r="FE26" s="13">
        <v>16</v>
      </c>
      <c r="FF26" s="46" t="s">
        <v>75</v>
      </c>
      <c r="FG26" s="13">
        <v>16</v>
      </c>
      <c r="FH26" s="13">
        <v>56</v>
      </c>
      <c r="FI26" s="13">
        <v>17</v>
      </c>
      <c r="FJ26" s="13">
        <v>4</v>
      </c>
      <c r="FK26" s="13">
        <v>4</v>
      </c>
      <c r="FL26" s="13">
        <v>9</v>
      </c>
      <c r="FM26" s="13">
        <v>23</v>
      </c>
      <c r="FN26" s="13">
        <v>35</v>
      </c>
      <c r="FO26" s="13">
        <f t="shared" si="34"/>
        <v>-12</v>
      </c>
      <c r="FP26" s="13">
        <v>0</v>
      </c>
      <c r="FS26" s="13">
        <v>4</v>
      </c>
      <c r="FT26" s="13">
        <v>1</v>
      </c>
      <c r="FU26" s="13">
        <v>79</v>
      </c>
      <c r="FV26" s="13">
        <v>1</v>
      </c>
      <c r="FW26" s="13">
        <v>4</v>
      </c>
      <c r="FX26" s="13">
        <f t="shared" si="35"/>
        <v>27.848101265822784</v>
      </c>
      <c r="FY26" s="13">
        <f t="shared" si="36"/>
        <v>39.24050632911393</v>
      </c>
      <c r="FZ26" s="13">
        <v>88.99999999999999</v>
      </c>
      <c r="GA26" s="13">
        <v>124</v>
      </c>
      <c r="GB26" s="13">
        <v>72</v>
      </c>
      <c r="GC26" s="13">
        <v>43</v>
      </c>
      <c r="GD26" s="13">
        <v>55</v>
      </c>
      <c r="GE26" s="13">
        <v>20</v>
      </c>
      <c r="GF26" s="13">
        <f t="shared" si="37"/>
        <v>27.77777777777778</v>
      </c>
      <c r="GG26" s="13">
        <v>12</v>
      </c>
      <c r="GH26" s="13">
        <f t="shared" si="38"/>
        <v>27.906976744186046</v>
      </c>
      <c r="GI26" s="13">
        <v>24</v>
      </c>
      <c r="GJ26" s="13">
        <f t="shared" si="39"/>
        <v>43.63636363636363</v>
      </c>
      <c r="GK26" s="13">
        <v>68</v>
      </c>
      <c r="GL26" s="13">
        <v>21</v>
      </c>
      <c r="GM26" s="13">
        <v>8</v>
      </c>
      <c r="GN26" s="13">
        <v>39</v>
      </c>
      <c r="GO26" s="13">
        <v>119</v>
      </c>
      <c r="GP26" s="13">
        <v>0</v>
      </c>
      <c r="GQ26" s="13">
        <v>2</v>
      </c>
      <c r="GR26" s="13">
        <v>0</v>
      </c>
      <c r="GS26" s="13">
        <v>2</v>
      </c>
      <c r="GT26" s="13">
        <v>1</v>
      </c>
      <c r="GU26" s="13">
        <v>3</v>
      </c>
      <c r="GV26" s="13">
        <v>2</v>
      </c>
      <c r="GW26" s="13">
        <v>7</v>
      </c>
      <c r="GX26" s="13">
        <v>1</v>
      </c>
      <c r="GY26" s="13">
        <v>9</v>
      </c>
      <c r="GZ26" s="13">
        <v>0</v>
      </c>
      <c r="HA26" s="13">
        <v>7</v>
      </c>
      <c r="HB26" s="13">
        <v>2</v>
      </c>
      <c r="HC26" s="13">
        <v>10</v>
      </c>
      <c r="HD26" s="13">
        <v>3</v>
      </c>
      <c r="HE26" s="13">
        <v>13</v>
      </c>
      <c r="HF26" s="13">
        <v>0</v>
      </c>
      <c r="HG26" s="13">
        <v>1</v>
      </c>
      <c r="HH26" s="13">
        <v>0</v>
      </c>
      <c r="HI26" s="13">
        <v>1</v>
      </c>
      <c r="HJ26" s="13">
        <v>11</v>
      </c>
      <c r="HK26" s="13">
        <v>9</v>
      </c>
      <c r="HL26" s="13">
        <v>5</v>
      </c>
      <c r="HM26" s="13">
        <v>6</v>
      </c>
      <c r="HN26" s="13">
        <v>3</v>
      </c>
      <c r="HO26" s="13">
        <v>8</v>
      </c>
      <c r="HP26" s="13">
        <v>14</v>
      </c>
      <c r="HQ26" s="14" t="s">
        <v>62</v>
      </c>
      <c r="HR26" s="13">
        <f t="shared" si="40"/>
        <v>67.08860759493672</v>
      </c>
      <c r="HS26" s="13">
        <v>0</v>
      </c>
      <c r="HT26" s="13">
        <v>0</v>
      </c>
      <c r="HU26" s="13">
        <v>1196</v>
      </c>
      <c r="HV26" s="13">
        <f t="shared" si="41"/>
        <v>21.357142857142858</v>
      </c>
      <c r="HW26" s="13">
        <v>0</v>
      </c>
    </row>
    <row r="27" spans="1:231" s="13" customFormat="1" ht="15.75">
      <c r="A27" s="11">
        <v>17</v>
      </c>
      <c r="B27" s="46" t="s">
        <v>75</v>
      </c>
      <c r="C27" s="13">
        <v>34</v>
      </c>
      <c r="D27" s="13">
        <v>126</v>
      </c>
      <c r="E27" s="13">
        <v>34</v>
      </c>
      <c r="F27" s="13">
        <v>9</v>
      </c>
      <c r="G27" s="13">
        <v>7</v>
      </c>
      <c r="H27" s="13">
        <v>18</v>
      </c>
      <c r="I27" s="13">
        <v>45</v>
      </c>
      <c r="J27" s="13">
        <v>62</v>
      </c>
      <c r="K27" s="13">
        <f t="shared" si="18"/>
        <v>-17</v>
      </c>
      <c r="L27" s="13">
        <v>0</v>
      </c>
      <c r="O27" s="13">
        <v>5</v>
      </c>
      <c r="P27" s="13">
        <v>2</v>
      </c>
      <c r="Q27" s="13">
        <v>143</v>
      </c>
      <c r="R27" s="13">
        <v>7</v>
      </c>
      <c r="S27" s="13">
        <v>4</v>
      </c>
      <c r="T27" s="13">
        <f t="shared" si="19"/>
        <v>26.573426573426573</v>
      </c>
      <c r="U27" s="13">
        <f t="shared" si="20"/>
        <v>40.55944055944056</v>
      </c>
      <c r="V27" s="13">
        <v>181.15000000000003</v>
      </c>
      <c r="W27" s="13">
        <v>269</v>
      </c>
      <c r="X27" s="13">
        <v>159</v>
      </c>
      <c r="Y27" s="13">
        <v>74</v>
      </c>
      <c r="Z27" s="13">
        <v>107</v>
      </c>
      <c r="AA27" s="13">
        <v>51</v>
      </c>
      <c r="AB27" s="13">
        <f t="shared" si="21"/>
        <v>32.075471698113205</v>
      </c>
      <c r="AC27" s="13">
        <v>24</v>
      </c>
      <c r="AD27" s="13">
        <f t="shared" si="22"/>
        <v>32.432432432432435</v>
      </c>
      <c r="AE27" s="13">
        <v>51</v>
      </c>
      <c r="AF27" s="13">
        <f t="shared" si="23"/>
        <v>47.66355140186916</v>
      </c>
      <c r="AG27" s="13">
        <v>143</v>
      </c>
      <c r="AH27" s="13">
        <v>48</v>
      </c>
      <c r="AI27" s="13">
        <v>15</v>
      </c>
      <c r="AJ27" s="13">
        <v>80</v>
      </c>
      <c r="AK27" s="13">
        <v>215</v>
      </c>
      <c r="AL27" s="13">
        <v>0</v>
      </c>
      <c r="AM27" s="13">
        <v>2</v>
      </c>
      <c r="AN27" s="13">
        <v>0</v>
      </c>
      <c r="AO27" s="13">
        <v>3</v>
      </c>
      <c r="AP27" s="13">
        <v>3</v>
      </c>
      <c r="AQ27" s="13">
        <v>3</v>
      </c>
      <c r="AR27" s="13">
        <v>3</v>
      </c>
      <c r="AS27" s="13">
        <v>8</v>
      </c>
      <c r="AT27" s="13">
        <v>10</v>
      </c>
      <c r="AU27" s="13">
        <v>10</v>
      </c>
      <c r="AV27" s="13">
        <v>0</v>
      </c>
      <c r="AW27" s="13">
        <v>3</v>
      </c>
      <c r="AX27" s="13">
        <v>4</v>
      </c>
      <c r="AY27" s="13">
        <v>12</v>
      </c>
      <c r="AZ27" s="13">
        <v>3</v>
      </c>
      <c r="BA27" s="13">
        <v>27</v>
      </c>
      <c r="BB27" s="13">
        <v>0</v>
      </c>
      <c r="BC27" s="13">
        <v>1</v>
      </c>
      <c r="BD27" s="13">
        <v>0</v>
      </c>
      <c r="BE27" s="13">
        <v>1</v>
      </c>
      <c r="BF27" s="13">
        <v>25</v>
      </c>
      <c r="BG27" s="13">
        <v>17</v>
      </c>
      <c r="BH27" s="13">
        <v>16</v>
      </c>
      <c r="BI27" s="13">
        <v>16</v>
      </c>
      <c r="BJ27" s="13">
        <v>5</v>
      </c>
      <c r="BK27" s="13">
        <v>22</v>
      </c>
      <c r="BL27" s="13">
        <v>25</v>
      </c>
      <c r="BM27" s="14" t="s">
        <v>62</v>
      </c>
      <c r="BN27" s="13">
        <f t="shared" si="24"/>
        <v>67.13286713286713</v>
      </c>
      <c r="BO27" s="13">
        <v>0</v>
      </c>
      <c r="BP27" s="13">
        <v>0</v>
      </c>
      <c r="BQ27" s="13">
        <v>2783</v>
      </c>
      <c r="BR27" s="13">
        <f t="shared" si="25"/>
        <v>22.08730158730159</v>
      </c>
      <c r="BS27" s="13">
        <v>0</v>
      </c>
      <c r="CB27" s="13">
        <f>MATCH(B27,'[1]Дано'!$C$11:$C$100,0)</f>
        <v>6</v>
      </c>
      <c r="CC27" s="13">
        <v>17</v>
      </c>
      <c r="CD27" s="46" t="s">
        <v>75</v>
      </c>
      <c r="CE27" s="13">
        <v>18</v>
      </c>
      <c r="CF27" s="13">
        <v>70</v>
      </c>
      <c r="CG27" s="13">
        <v>17</v>
      </c>
      <c r="CH27" s="13">
        <v>5</v>
      </c>
      <c r="CI27" s="13">
        <v>3</v>
      </c>
      <c r="CJ27" s="13">
        <v>9</v>
      </c>
      <c r="CK27" s="13">
        <v>22</v>
      </c>
      <c r="CL27" s="13">
        <v>27</v>
      </c>
      <c r="CM27" s="13">
        <f t="shared" si="26"/>
        <v>-5</v>
      </c>
      <c r="CN27" s="13">
        <v>0</v>
      </c>
      <c r="CQ27" s="13">
        <v>1</v>
      </c>
      <c r="CR27" s="13">
        <v>1</v>
      </c>
      <c r="CS27" s="13">
        <v>64</v>
      </c>
      <c r="CT27" s="13">
        <v>6</v>
      </c>
      <c r="CV27" s="13">
        <f t="shared" si="27"/>
        <v>25</v>
      </c>
      <c r="CW27" s="13">
        <f t="shared" si="28"/>
        <v>42.1875</v>
      </c>
      <c r="CX27" s="13">
        <v>92.15000000000002</v>
      </c>
      <c r="CY27" s="13">
        <v>145</v>
      </c>
      <c r="CZ27" s="13">
        <v>87</v>
      </c>
      <c r="DA27" s="13">
        <v>31</v>
      </c>
      <c r="DB27" s="13">
        <v>52</v>
      </c>
      <c r="DC27" s="13">
        <v>31</v>
      </c>
      <c r="DD27" s="13">
        <f t="shared" si="29"/>
        <v>35.632183908045974</v>
      </c>
      <c r="DE27" s="13">
        <v>12</v>
      </c>
      <c r="DF27" s="13">
        <f t="shared" si="30"/>
        <v>38.70967741935484</v>
      </c>
      <c r="DG27" s="13">
        <v>27</v>
      </c>
      <c r="DH27" s="13">
        <f t="shared" si="31"/>
        <v>51.92307692307692</v>
      </c>
      <c r="DI27" s="13">
        <v>75</v>
      </c>
      <c r="DJ27" s="13">
        <v>27</v>
      </c>
      <c r="DK27" s="13">
        <v>7</v>
      </c>
      <c r="DL27" s="13">
        <v>41</v>
      </c>
      <c r="DM27" s="13">
        <v>96</v>
      </c>
      <c r="DN27" s="13">
        <v>0</v>
      </c>
      <c r="DO27" s="13">
        <v>2</v>
      </c>
      <c r="DP27" s="13">
        <v>0</v>
      </c>
      <c r="DQ27" s="13">
        <v>2</v>
      </c>
      <c r="DR27" s="13">
        <v>1</v>
      </c>
      <c r="DS27" s="13">
        <v>3</v>
      </c>
      <c r="DT27" s="13">
        <v>1</v>
      </c>
      <c r="DU27" s="13">
        <v>6</v>
      </c>
      <c r="DV27" s="13">
        <v>7</v>
      </c>
      <c r="DW27" s="13">
        <v>7</v>
      </c>
      <c r="DX27" s="13">
        <v>0</v>
      </c>
      <c r="DY27" s="13">
        <v>3</v>
      </c>
      <c r="DZ27" s="13">
        <v>12</v>
      </c>
      <c r="EA27" s="13">
        <v>12</v>
      </c>
      <c r="EB27" s="13">
        <v>1</v>
      </c>
      <c r="EC27" s="13">
        <v>15</v>
      </c>
      <c r="ED27" s="13">
        <v>0</v>
      </c>
      <c r="EE27" s="13">
        <v>1</v>
      </c>
      <c r="EF27" s="13">
        <v>0</v>
      </c>
      <c r="EG27" s="13">
        <v>1</v>
      </c>
      <c r="EH27" s="13">
        <v>14</v>
      </c>
      <c r="EI27" s="13">
        <v>8</v>
      </c>
      <c r="EJ27" s="13">
        <v>11</v>
      </c>
      <c r="EK27" s="13">
        <v>10</v>
      </c>
      <c r="EL27" s="13">
        <v>2</v>
      </c>
      <c r="EM27" s="13">
        <v>14</v>
      </c>
      <c r="EN27" s="13">
        <v>11</v>
      </c>
      <c r="EO27" s="14" t="s">
        <v>62</v>
      </c>
      <c r="EP27" s="13">
        <f t="shared" si="32"/>
        <v>67.1875</v>
      </c>
      <c r="EQ27" s="13">
        <v>0</v>
      </c>
      <c r="ER27" s="13">
        <v>0</v>
      </c>
      <c r="ES27" s="13">
        <v>1587</v>
      </c>
      <c r="ET27" s="13">
        <f t="shared" si="33"/>
        <v>22.67142857142857</v>
      </c>
      <c r="EU27" s="13">
        <v>0</v>
      </c>
      <c r="FE27" s="13">
        <v>17</v>
      </c>
      <c r="FF27" s="46" t="s">
        <v>76</v>
      </c>
      <c r="FG27" s="13">
        <v>16</v>
      </c>
      <c r="FH27" s="13">
        <v>55</v>
      </c>
      <c r="FI27" s="13">
        <v>17</v>
      </c>
      <c r="FJ27" s="13">
        <v>4</v>
      </c>
      <c r="FK27" s="13">
        <v>4</v>
      </c>
      <c r="FL27" s="13">
        <v>9</v>
      </c>
      <c r="FM27" s="13">
        <v>24</v>
      </c>
      <c r="FN27" s="13">
        <v>36</v>
      </c>
      <c r="FO27" s="13">
        <f t="shared" si="34"/>
        <v>-12</v>
      </c>
      <c r="FP27" s="13">
        <v>0</v>
      </c>
      <c r="FR27" s="13">
        <v>1</v>
      </c>
      <c r="FS27" s="13">
        <v>4</v>
      </c>
      <c r="FT27" s="13">
        <v>3</v>
      </c>
      <c r="FU27" s="13">
        <v>83</v>
      </c>
      <c r="FV27" s="13">
        <v>3</v>
      </c>
      <c r="FW27" s="13">
        <v>4</v>
      </c>
      <c r="FX27" s="13">
        <f t="shared" si="35"/>
        <v>25.301204819277107</v>
      </c>
      <c r="FY27" s="13">
        <f t="shared" si="36"/>
        <v>38.55421686746988</v>
      </c>
      <c r="FZ27" s="13">
        <v>80.52777777777777</v>
      </c>
      <c r="GA27" s="13">
        <v>122</v>
      </c>
      <c r="GB27" s="13">
        <v>93</v>
      </c>
      <c r="GC27" s="13">
        <v>52</v>
      </c>
      <c r="GD27" s="13">
        <v>25</v>
      </c>
      <c r="GE27" s="13">
        <v>28</v>
      </c>
      <c r="GF27" s="13">
        <f t="shared" si="37"/>
        <v>30.107526881720432</v>
      </c>
      <c r="GG27" s="13">
        <v>14</v>
      </c>
      <c r="GH27" s="13">
        <f t="shared" si="38"/>
        <v>26.923076923076923</v>
      </c>
      <c r="GI27" s="13">
        <v>13</v>
      </c>
      <c r="GJ27" s="13">
        <f t="shared" si="39"/>
        <v>52</v>
      </c>
      <c r="GK27" s="13">
        <v>67</v>
      </c>
      <c r="GL27" s="13">
        <v>24</v>
      </c>
      <c r="GM27" s="13">
        <v>5</v>
      </c>
      <c r="GN27" s="13">
        <v>38</v>
      </c>
      <c r="GO27" s="13">
        <v>143</v>
      </c>
      <c r="GP27" s="13">
        <v>0</v>
      </c>
      <c r="GQ27" s="13">
        <v>2</v>
      </c>
      <c r="GR27" s="13">
        <v>0</v>
      </c>
      <c r="GS27" s="13">
        <v>1</v>
      </c>
      <c r="GT27" s="13">
        <v>2</v>
      </c>
      <c r="GU27" s="13">
        <v>2</v>
      </c>
      <c r="GV27" s="13">
        <v>2</v>
      </c>
      <c r="GW27" s="13">
        <v>5</v>
      </c>
      <c r="GX27" s="13">
        <v>3</v>
      </c>
      <c r="GY27" s="13">
        <v>4</v>
      </c>
      <c r="GZ27" s="13">
        <v>0</v>
      </c>
      <c r="HA27" s="13">
        <v>3</v>
      </c>
      <c r="HB27" s="13">
        <v>0</v>
      </c>
      <c r="HC27" s="13">
        <v>4</v>
      </c>
      <c r="HD27" s="13">
        <v>6</v>
      </c>
      <c r="HE27" s="13">
        <v>6</v>
      </c>
      <c r="HF27" s="13">
        <v>1</v>
      </c>
      <c r="HG27" s="13">
        <v>1</v>
      </c>
      <c r="HH27" s="13">
        <v>0</v>
      </c>
      <c r="HI27" s="13">
        <v>1</v>
      </c>
      <c r="HJ27" s="13">
        <v>9</v>
      </c>
      <c r="HK27" s="13">
        <v>7</v>
      </c>
      <c r="HL27" s="13">
        <v>6</v>
      </c>
      <c r="HM27" s="13">
        <v>10</v>
      </c>
      <c r="HN27" s="13">
        <v>1</v>
      </c>
      <c r="HO27" s="13">
        <v>14</v>
      </c>
      <c r="HP27" s="13">
        <v>8</v>
      </c>
      <c r="HQ27" s="14" t="s">
        <v>62</v>
      </c>
      <c r="HR27" s="13">
        <f t="shared" si="40"/>
        <v>63.85542168674699</v>
      </c>
      <c r="HS27" s="13">
        <v>0</v>
      </c>
      <c r="HT27" s="13">
        <v>2</v>
      </c>
      <c r="HU27" s="13">
        <v>1143</v>
      </c>
      <c r="HV27" s="13">
        <f t="shared" si="41"/>
        <v>20.78181818181818</v>
      </c>
      <c r="HW27" s="13">
        <v>2</v>
      </c>
    </row>
    <row r="28" spans="1:231" s="13" customFormat="1" ht="15.75">
      <c r="A28" s="11">
        <v>18</v>
      </c>
      <c r="B28" s="46" t="s">
        <v>76</v>
      </c>
      <c r="C28" s="13">
        <v>30</v>
      </c>
      <c r="D28" s="13">
        <v>112</v>
      </c>
      <c r="E28" s="13">
        <v>34</v>
      </c>
      <c r="F28" s="13">
        <v>7</v>
      </c>
      <c r="G28" s="13">
        <v>9</v>
      </c>
      <c r="H28" s="13">
        <v>18</v>
      </c>
      <c r="I28" s="13">
        <v>50</v>
      </c>
      <c r="J28" s="13">
        <v>72</v>
      </c>
      <c r="K28" s="13">
        <f t="shared" si="18"/>
        <v>-22</v>
      </c>
      <c r="L28" s="13">
        <v>0</v>
      </c>
      <c r="N28" s="13">
        <v>1</v>
      </c>
      <c r="O28" s="13">
        <v>4</v>
      </c>
      <c r="P28" s="13">
        <v>4</v>
      </c>
      <c r="Q28" s="13">
        <v>166</v>
      </c>
      <c r="R28" s="13">
        <v>6</v>
      </c>
      <c r="S28" s="13">
        <v>5</v>
      </c>
      <c r="T28" s="13">
        <f t="shared" si="19"/>
        <v>26.50602409638554</v>
      </c>
      <c r="U28" s="13">
        <f t="shared" si="20"/>
        <v>40.36144578313253</v>
      </c>
      <c r="V28" s="13">
        <v>160.66111111111115</v>
      </c>
      <c r="W28" s="13">
        <v>246</v>
      </c>
      <c r="X28" s="13">
        <v>198</v>
      </c>
      <c r="Y28" s="13">
        <v>99</v>
      </c>
      <c r="Z28" s="13">
        <v>43</v>
      </c>
      <c r="AA28" s="13">
        <v>65</v>
      </c>
      <c r="AB28" s="13">
        <f t="shared" si="21"/>
        <v>32.82828282828283</v>
      </c>
      <c r="AC28" s="13">
        <v>25</v>
      </c>
      <c r="AD28" s="13">
        <f t="shared" si="22"/>
        <v>25.252525252525253</v>
      </c>
      <c r="AE28" s="13">
        <v>22</v>
      </c>
      <c r="AF28" s="13">
        <f t="shared" si="23"/>
        <v>51.16279069767442</v>
      </c>
      <c r="AG28" s="13">
        <v>134</v>
      </c>
      <c r="AH28" s="13">
        <v>49</v>
      </c>
      <c r="AI28" s="13">
        <v>10</v>
      </c>
      <c r="AJ28" s="13">
        <v>75</v>
      </c>
      <c r="AK28" s="13">
        <v>285</v>
      </c>
      <c r="AL28" s="13">
        <v>0</v>
      </c>
      <c r="AM28" s="13">
        <v>2</v>
      </c>
      <c r="AN28" s="13">
        <v>0</v>
      </c>
      <c r="AO28" s="13">
        <v>2</v>
      </c>
      <c r="AP28" s="13">
        <v>1</v>
      </c>
      <c r="AQ28" s="13">
        <v>5</v>
      </c>
      <c r="AR28" s="13">
        <v>1</v>
      </c>
      <c r="AS28" s="13">
        <v>12</v>
      </c>
      <c r="AT28" s="13">
        <v>3</v>
      </c>
      <c r="AU28" s="13">
        <v>8</v>
      </c>
      <c r="AV28" s="13">
        <v>0</v>
      </c>
      <c r="AW28" s="13">
        <v>3</v>
      </c>
      <c r="AX28" s="13">
        <v>0</v>
      </c>
      <c r="AY28" s="13">
        <v>8</v>
      </c>
      <c r="AZ28" s="13">
        <v>2</v>
      </c>
      <c r="BA28" s="13">
        <v>12</v>
      </c>
      <c r="BB28" s="13">
        <v>1</v>
      </c>
      <c r="BC28" s="13">
        <v>2</v>
      </c>
      <c r="BD28" s="13">
        <v>0</v>
      </c>
      <c r="BE28" s="13">
        <v>1</v>
      </c>
      <c r="BF28" s="13">
        <v>18</v>
      </c>
      <c r="BG28" s="13">
        <v>13</v>
      </c>
      <c r="BH28" s="13">
        <v>13</v>
      </c>
      <c r="BI28" s="13">
        <v>16</v>
      </c>
      <c r="BJ28" s="13">
        <v>4</v>
      </c>
      <c r="BK28" s="13">
        <v>26</v>
      </c>
      <c r="BL28" s="13">
        <v>22</v>
      </c>
      <c r="BM28" s="14" t="s">
        <v>62</v>
      </c>
      <c r="BN28" s="13">
        <f t="shared" si="24"/>
        <v>66.86746987951807</v>
      </c>
      <c r="BO28" s="13">
        <v>1</v>
      </c>
      <c r="BP28" s="13">
        <v>4</v>
      </c>
      <c r="BQ28" s="13">
        <v>2342</v>
      </c>
      <c r="BR28" s="13">
        <f t="shared" si="25"/>
        <v>20.910714285714285</v>
      </c>
      <c r="BS28" s="13">
        <v>3</v>
      </c>
      <c r="CB28" s="13">
        <f>MATCH(B28,'[1]Дано'!$C$11:$C$100,0)</f>
        <v>1</v>
      </c>
      <c r="CC28" s="13">
        <v>18</v>
      </c>
      <c r="CD28" s="46" t="s">
        <v>76</v>
      </c>
      <c r="CE28" s="13">
        <v>14</v>
      </c>
      <c r="CF28" s="13">
        <v>57</v>
      </c>
      <c r="CG28" s="13">
        <v>17</v>
      </c>
      <c r="CH28" s="13">
        <v>3</v>
      </c>
      <c r="CI28" s="13">
        <v>5</v>
      </c>
      <c r="CJ28" s="13">
        <v>9</v>
      </c>
      <c r="CK28" s="13">
        <v>26</v>
      </c>
      <c r="CL28" s="13">
        <v>36</v>
      </c>
      <c r="CM28" s="13">
        <f t="shared" si="26"/>
        <v>-10</v>
      </c>
      <c r="CN28" s="13">
        <v>0</v>
      </c>
      <c r="CR28" s="13">
        <v>1</v>
      </c>
      <c r="CS28" s="13">
        <v>83</v>
      </c>
      <c r="CT28" s="13">
        <v>3</v>
      </c>
      <c r="CU28" s="13">
        <v>1</v>
      </c>
      <c r="CV28" s="13">
        <f t="shared" si="27"/>
        <v>27.710843373493976</v>
      </c>
      <c r="CW28" s="13">
        <f t="shared" si="28"/>
        <v>42.16867469879518</v>
      </c>
      <c r="CX28" s="13">
        <v>80.13333333333335</v>
      </c>
      <c r="CY28" s="13">
        <v>124</v>
      </c>
      <c r="CZ28" s="13">
        <v>105</v>
      </c>
      <c r="DA28" s="13">
        <v>47</v>
      </c>
      <c r="DB28" s="13">
        <v>18</v>
      </c>
      <c r="DC28" s="13">
        <v>37</v>
      </c>
      <c r="DD28" s="13">
        <f t="shared" si="29"/>
        <v>35.23809523809524</v>
      </c>
      <c r="DE28" s="13">
        <v>11</v>
      </c>
      <c r="DF28" s="13">
        <f t="shared" si="30"/>
        <v>23.404255319148938</v>
      </c>
      <c r="DG28" s="13">
        <v>9</v>
      </c>
      <c r="DH28" s="13">
        <f t="shared" si="31"/>
        <v>50</v>
      </c>
      <c r="DI28" s="13">
        <v>67</v>
      </c>
      <c r="DJ28" s="13">
        <v>25</v>
      </c>
      <c r="DK28" s="13">
        <v>5</v>
      </c>
      <c r="DL28" s="13">
        <v>37</v>
      </c>
      <c r="DM28" s="13">
        <v>142</v>
      </c>
      <c r="DN28" s="13">
        <v>2</v>
      </c>
      <c r="DO28" s="13">
        <v>2</v>
      </c>
      <c r="DP28" s="13">
        <v>0</v>
      </c>
      <c r="DQ28" s="13">
        <v>2</v>
      </c>
      <c r="DR28" s="13">
        <v>0</v>
      </c>
      <c r="DS28" s="13">
        <v>3</v>
      </c>
      <c r="DT28" s="13">
        <v>0</v>
      </c>
      <c r="DU28" s="13">
        <v>7</v>
      </c>
      <c r="DV28" s="13">
        <v>5</v>
      </c>
      <c r="DW28" s="13">
        <v>5</v>
      </c>
      <c r="DX28" s="13">
        <v>2</v>
      </c>
      <c r="DY28" s="13">
        <v>2</v>
      </c>
      <c r="DZ28" s="13">
        <v>3</v>
      </c>
      <c r="EA28" s="13">
        <v>6</v>
      </c>
      <c r="EB28" s="13">
        <v>1</v>
      </c>
      <c r="EC28" s="13">
        <v>15</v>
      </c>
      <c r="ED28" s="13">
        <v>0</v>
      </c>
      <c r="EE28" s="13">
        <v>1</v>
      </c>
      <c r="EF28" s="13">
        <v>0</v>
      </c>
      <c r="EG28" s="13">
        <v>1</v>
      </c>
      <c r="EH28" s="13">
        <v>9</v>
      </c>
      <c r="EI28" s="13">
        <v>6</v>
      </c>
      <c r="EJ28" s="13">
        <v>7</v>
      </c>
      <c r="EK28" s="13">
        <v>6</v>
      </c>
      <c r="EL28" s="13">
        <v>3</v>
      </c>
      <c r="EM28" s="13">
        <v>12</v>
      </c>
      <c r="EN28" s="13">
        <v>14</v>
      </c>
      <c r="EO28" s="14" t="s">
        <v>57</v>
      </c>
      <c r="EP28" s="13">
        <f t="shared" si="32"/>
        <v>69.87951807228916</v>
      </c>
      <c r="EQ28" s="13">
        <v>1</v>
      </c>
      <c r="ER28" s="13">
        <v>2</v>
      </c>
      <c r="ES28" s="13">
        <v>1199</v>
      </c>
      <c r="ET28" s="13">
        <f t="shared" si="33"/>
        <v>21.035087719298247</v>
      </c>
      <c r="EU28" s="13">
        <v>1</v>
      </c>
      <c r="FE28" s="13">
        <v>18</v>
      </c>
      <c r="FF28" s="48" t="s">
        <v>58</v>
      </c>
      <c r="FG28" s="13">
        <v>14</v>
      </c>
      <c r="FH28" s="13">
        <v>64</v>
      </c>
      <c r="FI28" s="13">
        <v>17</v>
      </c>
      <c r="FJ28" s="13">
        <v>3</v>
      </c>
      <c r="FK28" s="13">
        <v>5</v>
      </c>
      <c r="FL28" s="13">
        <v>9</v>
      </c>
      <c r="FM28" s="13">
        <v>24</v>
      </c>
      <c r="FN28" s="13">
        <v>39</v>
      </c>
      <c r="FO28" s="13">
        <f t="shared" si="34"/>
        <v>-15</v>
      </c>
      <c r="FP28" s="13">
        <v>0</v>
      </c>
      <c r="FS28" s="13">
        <v>2</v>
      </c>
      <c r="FT28" s="13">
        <v>1</v>
      </c>
      <c r="FU28" s="13">
        <v>75</v>
      </c>
      <c r="FV28" s="13">
        <v>3</v>
      </c>
      <c r="FW28" s="13">
        <v>4</v>
      </c>
      <c r="FX28" s="13">
        <f t="shared" si="35"/>
        <v>28</v>
      </c>
      <c r="FY28" s="13">
        <f t="shared" si="36"/>
        <v>46.666666666666664</v>
      </c>
      <c r="FZ28" s="13">
        <v>90.18333333333331</v>
      </c>
      <c r="GA28" s="13">
        <v>143</v>
      </c>
      <c r="GB28" s="13">
        <v>41</v>
      </c>
      <c r="GC28" s="13">
        <v>74</v>
      </c>
      <c r="GD28" s="13">
        <v>55</v>
      </c>
      <c r="GE28" s="13">
        <v>18</v>
      </c>
      <c r="GF28" s="13">
        <f t="shared" si="37"/>
        <v>43.90243902439025</v>
      </c>
      <c r="GG28" s="13">
        <v>21</v>
      </c>
      <c r="GH28" s="13">
        <f t="shared" si="38"/>
        <v>28.37837837837838</v>
      </c>
      <c r="GI28" s="13">
        <v>25</v>
      </c>
      <c r="GJ28" s="13">
        <f t="shared" si="39"/>
        <v>45.45454545454545</v>
      </c>
      <c r="GK28" s="13">
        <v>79</v>
      </c>
      <c r="GL28" s="13">
        <v>36</v>
      </c>
      <c r="GM28" s="13">
        <v>8</v>
      </c>
      <c r="GN28" s="13">
        <v>35</v>
      </c>
      <c r="GO28" s="13">
        <v>153</v>
      </c>
      <c r="GP28" s="13">
        <v>0</v>
      </c>
      <c r="GQ28" s="13">
        <v>4</v>
      </c>
      <c r="GR28" s="13">
        <v>0</v>
      </c>
      <c r="GS28" s="13">
        <v>2</v>
      </c>
      <c r="GT28" s="13">
        <v>1</v>
      </c>
      <c r="GU28" s="13">
        <v>2</v>
      </c>
      <c r="GV28" s="13">
        <v>1</v>
      </c>
      <c r="GW28" s="13">
        <v>8</v>
      </c>
      <c r="GX28" s="13">
        <v>2</v>
      </c>
      <c r="GY28" s="13">
        <v>7</v>
      </c>
      <c r="GZ28" s="13">
        <v>0</v>
      </c>
      <c r="HA28" s="13">
        <v>10</v>
      </c>
      <c r="HB28" s="13">
        <v>2</v>
      </c>
      <c r="HC28" s="13">
        <v>11</v>
      </c>
      <c r="HD28" s="13">
        <v>12</v>
      </c>
      <c r="HE28" s="13">
        <v>12</v>
      </c>
      <c r="HF28" s="13">
        <v>0</v>
      </c>
      <c r="HG28" s="13">
        <v>2</v>
      </c>
      <c r="HH28" s="13">
        <v>0</v>
      </c>
      <c r="HI28" s="13">
        <v>1</v>
      </c>
      <c r="HJ28" s="13">
        <v>14</v>
      </c>
      <c r="HK28" s="13">
        <v>5</v>
      </c>
      <c r="HL28" s="13">
        <v>7</v>
      </c>
      <c r="HM28" s="13">
        <v>10</v>
      </c>
      <c r="HN28" s="13">
        <v>4</v>
      </c>
      <c r="HO28" s="13">
        <v>15</v>
      </c>
      <c r="HP28" s="13">
        <v>9</v>
      </c>
      <c r="HQ28" s="14" t="s">
        <v>62</v>
      </c>
      <c r="HR28" s="13">
        <f t="shared" si="40"/>
        <v>74.66666666666666</v>
      </c>
      <c r="HS28" s="13">
        <v>2</v>
      </c>
      <c r="HT28" s="13">
        <v>0</v>
      </c>
      <c r="HU28" s="13">
        <v>1410</v>
      </c>
      <c r="HV28" s="13">
        <f t="shared" si="41"/>
        <v>22.03125</v>
      </c>
      <c r="HW28" s="13">
        <v>2</v>
      </c>
    </row>
    <row r="29" spans="1:226" s="13" customFormat="1" ht="15.75">
      <c r="A29" s="11">
        <v>19</v>
      </c>
      <c r="B29" s="2"/>
      <c r="K29" s="13">
        <f t="shared" si="18"/>
        <v>0</v>
      </c>
      <c r="T29" s="13" t="e">
        <f t="shared" si="19"/>
        <v>#DIV/0!</v>
      </c>
      <c r="U29" s="13" t="e">
        <f t="shared" si="20"/>
        <v>#DIV/0!</v>
      </c>
      <c r="AB29" s="13" t="e">
        <f t="shared" si="21"/>
        <v>#DIV/0!</v>
      </c>
      <c r="AD29" s="13" t="e">
        <f t="shared" si="22"/>
        <v>#DIV/0!</v>
      </c>
      <c r="AF29" s="13" t="e">
        <f t="shared" si="23"/>
        <v>#DIV/0!</v>
      </c>
      <c r="BM29" s="14"/>
      <c r="BN29" s="13" t="e">
        <f t="shared" si="24"/>
        <v>#DIV/0!</v>
      </c>
      <c r="CB29" s="1" t="e">
        <f>MATCH(B29,'[1]Дано'!$C$11:$C$100,0)</f>
        <v>#N/A</v>
      </c>
      <c r="CC29" s="13">
        <v>19</v>
      </c>
      <c r="CM29" s="13">
        <f t="shared" si="26"/>
        <v>0</v>
      </c>
      <c r="CV29" s="13" t="e">
        <f t="shared" si="27"/>
        <v>#DIV/0!</v>
      </c>
      <c r="CW29" s="13" t="e">
        <f t="shared" si="28"/>
        <v>#DIV/0!</v>
      </c>
      <c r="DD29" s="13" t="e">
        <f t="shared" si="29"/>
        <v>#DIV/0!</v>
      </c>
      <c r="DF29" s="13" t="e">
        <f t="shared" si="30"/>
        <v>#DIV/0!</v>
      </c>
      <c r="DH29" s="13" t="e">
        <f t="shared" si="31"/>
        <v>#DIV/0!</v>
      </c>
      <c r="EO29" s="14"/>
      <c r="EP29" s="13" t="e">
        <f t="shared" si="32"/>
        <v>#DIV/0!</v>
      </c>
      <c r="FE29" s="13">
        <v>19</v>
      </c>
      <c r="FO29" s="13">
        <f t="shared" si="34"/>
        <v>0</v>
      </c>
      <c r="FX29" s="13" t="e">
        <f t="shared" si="35"/>
        <v>#DIV/0!</v>
      </c>
      <c r="FY29" s="13" t="e">
        <f t="shared" si="36"/>
        <v>#DIV/0!</v>
      </c>
      <c r="GF29" s="13" t="e">
        <f t="shared" si="37"/>
        <v>#DIV/0!</v>
      </c>
      <c r="GH29" s="13" t="e">
        <f t="shared" si="38"/>
        <v>#DIV/0!</v>
      </c>
      <c r="GJ29" s="13" t="e">
        <f t="shared" si="39"/>
        <v>#DIV/0!</v>
      </c>
      <c r="HQ29" s="14"/>
      <c r="HR29" s="13" t="e">
        <f t="shared" si="40"/>
        <v>#DIV/0!</v>
      </c>
    </row>
    <row r="30" spans="1:240" s="13" customFormat="1" ht="15.75">
      <c r="A30" s="11">
        <v>20</v>
      </c>
      <c r="B30" s="2"/>
      <c r="C30" s="1"/>
      <c r="D30" s="1"/>
      <c r="E30" s="1"/>
      <c r="F30" s="1"/>
      <c r="G30" s="1"/>
      <c r="H30" s="1"/>
      <c r="I30" s="1"/>
      <c r="J30" s="1"/>
      <c r="K30" s="13">
        <f t="shared" si="18"/>
        <v>0</v>
      </c>
      <c r="L30" s="1"/>
      <c r="M30" s="1"/>
      <c r="N30" s="1"/>
      <c r="O30" s="1"/>
      <c r="P30" s="1"/>
      <c r="Q30" s="1"/>
      <c r="R30" s="1"/>
      <c r="S30" s="1"/>
      <c r="T30" s="13" t="e">
        <f t="shared" si="19"/>
        <v>#DIV/0!</v>
      </c>
      <c r="U30" s="13" t="e">
        <f t="shared" si="20"/>
        <v>#DIV/0!</v>
      </c>
      <c r="V30" s="1"/>
      <c r="W30" s="1"/>
      <c r="X30" s="1"/>
      <c r="Y30" s="1"/>
      <c r="Z30" s="1"/>
      <c r="AA30" s="1"/>
      <c r="AB30" s="13" t="e">
        <f t="shared" si="21"/>
        <v>#DIV/0!</v>
      </c>
      <c r="AD30" s="13" t="e">
        <f t="shared" si="22"/>
        <v>#DIV/0!</v>
      </c>
      <c r="AF30" s="13" t="e">
        <f t="shared" si="23"/>
        <v>#DIV/0!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3"/>
      <c r="BN30" s="13" t="e">
        <f t="shared" si="24"/>
        <v>#DIV/0!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 t="e">
        <f>MATCH(B30,'[1]Дано'!$C$11:$C$100,0)</f>
        <v>#N/A</v>
      </c>
      <c r="CC30" s="13">
        <v>20</v>
      </c>
      <c r="CD30" s="1"/>
      <c r="CE30" s="1"/>
      <c r="CF30" s="1"/>
      <c r="CG30" s="1"/>
      <c r="CH30" s="1"/>
      <c r="CI30" s="1"/>
      <c r="CJ30" s="1"/>
      <c r="CK30" s="1"/>
      <c r="CL30" s="1"/>
      <c r="CM30" s="13">
        <f t="shared" si="26"/>
        <v>0</v>
      </c>
      <c r="CN30" s="1"/>
      <c r="CO30" s="1"/>
      <c r="CP30" s="1"/>
      <c r="CQ30" s="1"/>
      <c r="CR30" s="1"/>
      <c r="CS30" s="1"/>
      <c r="CT30" s="1"/>
      <c r="CU30" s="1"/>
      <c r="CV30" s="13" t="e">
        <f t="shared" si="27"/>
        <v>#DIV/0!</v>
      </c>
      <c r="CW30" s="13" t="e">
        <f t="shared" si="28"/>
        <v>#DIV/0!</v>
      </c>
      <c r="CX30" s="1"/>
      <c r="CY30" s="1"/>
      <c r="CZ30" s="1"/>
      <c r="DA30" s="1"/>
      <c r="DB30" s="1"/>
      <c r="DC30" s="1"/>
      <c r="DD30" s="13" t="e">
        <f t="shared" si="29"/>
        <v>#DIV/0!</v>
      </c>
      <c r="DF30" s="13" t="e">
        <f t="shared" si="30"/>
        <v>#DIV/0!</v>
      </c>
      <c r="DH30" s="13" t="e">
        <f t="shared" si="31"/>
        <v>#DIV/0!</v>
      </c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3"/>
      <c r="EP30" s="13" t="e">
        <f t="shared" si="32"/>
        <v>#DIV/0!</v>
      </c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3">
        <v>20</v>
      </c>
      <c r="FF30" s="1"/>
      <c r="FG30" s="1"/>
      <c r="FH30" s="1"/>
      <c r="FI30" s="1"/>
      <c r="FJ30" s="1"/>
      <c r="FK30" s="1"/>
      <c r="FL30" s="1"/>
      <c r="FM30" s="1"/>
      <c r="FN30" s="1"/>
      <c r="FO30" s="13">
        <f t="shared" si="34"/>
        <v>0</v>
      </c>
      <c r="FP30" s="1"/>
      <c r="FQ30" s="1"/>
      <c r="FR30" s="1"/>
      <c r="FS30" s="1"/>
      <c r="FT30" s="1"/>
      <c r="FU30" s="1"/>
      <c r="FV30" s="1"/>
      <c r="FW30" s="1"/>
      <c r="FX30" s="13" t="e">
        <f t="shared" si="35"/>
        <v>#DIV/0!</v>
      </c>
      <c r="FY30" s="13" t="e">
        <f t="shared" si="36"/>
        <v>#DIV/0!</v>
      </c>
      <c r="FZ30" s="1"/>
      <c r="GA30" s="1"/>
      <c r="GB30" s="1"/>
      <c r="GC30" s="1"/>
      <c r="GD30" s="1"/>
      <c r="GE30" s="1"/>
      <c r="GF30" s="13" t="e">
        <f t="shared" si="37"/>
        <v>#DIV/0!</v>
      </c>
      <c r="GH30" s="13" t="e">
        <f t="shared" si="38"/>
        <v>#DIV/0!</v>
      </c>
      <c r="GJ30" s="13" t="e">
        <f t="shared" si="39"/>
        <v>#DIV/0!</v>
      </c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3"/>
      <c r="HR30" s="13" t="e">
        <f t="shared" si="40"/>
        <v>#DIV/0!</v>
      </c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</row>
    <row r="31" spans="1:244" s="13" customFormat="1" ht="15.75">
      <c r="A31" s="1">
        <v>21</v>
      </c>
      <c r="B31" s="12"/>
      <c r="C31" s="1"/>
      <c r="D31" s="1"/>
      <c r="E31" s="1"/>
      <c r="F31" s="1"/>
      <c r="G31" s="1"/>
      <c r="H31" s="1"/>
      <c r="I31" s="1"/>
      <c r="J31" s="1"/>
      <c r="K31" s="13">
        <f t="shared" si="18"/>
        <v>0</v>
      </c>
      <c r="L31" s="1"/>
      <c r="M31" s="1"/>
      <c r="N31" s="1"/>
      <c r="O31" s="1"/>
      <c r="P31" s="1"/>
      <c r="Q31" s="1"/>
      <c r="R31" s="1"/>
      <c r="S31" s="1"/>
      <c r="T31" s="13" t="e">
        <f t="shared" si="19"/>
        <v>#DIV/0!</v>
      </c>
      <c r="U31" s="13" t="e">
        <f t="shared" si="20"/>
        <v>#DIV/0!</v>
      </c>
      <c r="V31" s="1"/>
      <c r="W31" s="1"/>
      <c r="X31" s="1"/>
      <c r="Y31" s="1"/>
      <c r="Z31" s="1"/>
      <c r="AA31" s="1"/>
      <c r="AB31" s="13" t="e">
        <f t="shared" si="21"/>
        <v>#DIV/0!</v>
      </c>
      <c r="AD31" s="13" t="e">
        <f t="shared" si="22"/>
        <v>#DIV/0!</v>
      </c>
      <c r="AF31" s="13" t="e">
        <f t="shared" si="23"/>
        <v>#DIV/0!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3"/>
      <c r="BN31" s="13" t="e">
        <f t="shared" si="24"/>
        <v>#DIV/0!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 t="e">
        <f>MATCH(B31,'[1]Дано'!$C$11:$C$100,0)</f>
        <v>#N/A</v>
      </c>
      <c r="CC31" s="1">
        <v>21</v>
      </c>
      <c r="CD31" s="1"/>
      <c r="CE31" s="1"/>
      <c r="CF31" s="1"/>
      <c r="CG31" s="1"/>
      <c r="CH31" s="1"/>
      <c r="CI31" s="1"/>
      <c r="CJ31" s="1"/>
      <c r="CK31" s="1"/>
      <c r="CL31" s="1"/>
      <c r="CM31" s="13">
        <f t="shared" si="26"/>
        <v>0</v>
      </c>
      <c r="CN31" s="1"/>
      <c r="CO31" s="1"/>
      <c r="CP31" s="1"/>
      <c r="CQ31" s="1"/>
      <c r="CR31" s="1"/>
      <c r="CS31" s="1"/>
      <c r="CT31" s="1"/>
      <c r="CU31" s="1"/>
      <c r="CV31" s="13" t="e">
        <f t="shared" si="27"/>
        <v>#DIV/0!</v>
      </c>
      <c r="CW31" s="13" t="e">
        <f t="shared" si="28"/>
        <v>#DIV/0!</v>
      </c>
      <c r="CX31" s="1"/>
      <c r="CY31" s="1"/>
      <c r="CZ31" s="1"/>
      <c r="DA31" s="1"/>
      <c r="DB31" s="1"/>
      <c r="DC31" s="1"/>
      <c r="DD31" s="13" t="e">
        <f t="shared" si="29"/>
        <v>#DIV/0!</v>
      </c>
      <c r="DF31" s="13" t="e">
        <f t="shared" si="30"/>
        <v>#DIV/0!</v>
      </c>
      <c r="DH31" s="13" t="e">
        <f t="shared" si="31"/>
        <v>#DIV/0!</v>
      </c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3"/>
      <c r="EP31" s="13" t="e">
        <f t="shared" si="32"/>
        <v>#DIV/0!</v>
      </c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>
        <v>21</v>
      </c>
      <c r="FF31" s="1"/>
      <c r="FG31" s="1"/>
      <c r="FH31" s="1"/>
      <c r="FI31" s="1"/>
      <c r="FJ31" s="1"/>
      <c r="FK31" s="1"/>
      <c r="FL31" s="1"/>
      <c r="FM31" s="1"/>
      <c r="FN31" s="1"/>
      <c r="FO31" s="13">
        <f t="shared" si="34"/>
        <v>0</v>
      </c>
      <c r="FP31" s="1"/>
      <c r="FQ31" s="1"/>
      <c r="FR31" s="1"/>
      <c r="FS31" s="1"/>
      <c r="FT31" s="1"/>
      <c r="FU31" s="1"/>
      <c r="FV31" s="1"/>
      <c r="FW31" s="1"/>
      <c r="FX31" s="13" t="e">
        <f t="shared" si="35"/>
        <v>#DIV/0!</v>
      </c>
      <c r="FY31" s="13" t="e">
        <f t="shared" si="36"/>
        <v>#DIV/0!</v>
      </c>
      <c r="FZ31" s="1"/>
      <c r="GA31" s="1"/>
      <c r="GB31" s="1"/>
      <c r="GC31" s="1"/>
      <c r="GD31" s="1"/>
      <c r="GE31" s="1"/>
      <c r="GF31" s="13" t="e">
        <f t="shared" si="37"/>
        <v>#DIV/0!</v>
      </c>
      <c r="GH31" s="13" t="e">
        <f t="shared" si="38"/>
        <v>#DIV/0!</v>
      </c>
      <c r="GJ31" s="13" t="e">
        <f t="shared" si="39"/>
        <v>#DIV/0!</v>
      </c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3"/>
      <c r="HR31" s="13" t="e">
        <f t="shared" si="40"/>
        <v>#DIV/0!</v>
      </c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26" ht="15.75">
      <c r="A32" s="1">
        <v>22</v>
      </c>
      <c r="K32" s="13">
        <f t="shared" si="18"/>
        <v>0</v>
      </c>
      <c r="T32" s="13" t="e">
        <f t="shared" si="19"/>
        <v>#DIV/0!</v>
      </c>
      <c r="U32" s="13" t="e">
        <f t="shared" si="20"/>
        <v>#DIV/0!</v>
      </c>
      <c r="AB32" s="13" t="e">
        <f t="shared" si="21"/>
        <v>#DIV/0!</v>
      </c>
      <c r="AC32" s="13"/>
      <c r="AD32" s="13" t="e">
        <f t="shared" si="22"/>
        <v>#DIV/0!</v>
      </c>
      <c r="AE32" s="13"/>
      <c r="AF32" s="13" t="e">
        <f t="shared" si="23"/>
        <v>#DIV/0!</v>
      </c>
      <c r="BN32" s="13" t="e">
        <f t="shared" si="24"/>
        <v>#DIV/0!</v>
      </c>
      <c r="CB32" s="1" t="e">
        <f>MATCH(B32,'[1]Дано'!$C$11:$C$100,0)</f>
        <v>#N/A</v>
      </c>
      <c r="CC32" s="1">
        <v>22</v>
      </c>
      <c r="CM32" s="13">
        <f t="shared" si="26"/>
        <v>0</v>
      </c>
      <c r="CV32" s="13" t="e">
        <f t="shared" si="27"/>
        <v>#DIV/0!</v>
      </c>
      <c r="CW32" s="13" t="e">
        <f t="shared" si="28"/>
        <v>#DIV/0!</v>
      </c>
      <c r="DD32" s="13" t="e">
        <f t="shared" si="29"/>
        <v>#DIV/0!</v>
      </c>
      <c r="DE32" s="13"/>
      <c r="DF32" s="13" t="e">
        <f t="shared" si="30"/>
        <v>#DIV/0!</v>
      </c>
      <c r="DG32" s="13"/>
      <c r="DH32" s="13" t="e">
        <f t="shared" si="31"/>
        <v>#DIV/0!</v>
      </c>
      <c r="EP32" s="13" t="e">
        <f t="shared" si="32"/>
        <v>#DIV/0!</v>
      </c>
      <c r="FE32" s="1">
        <v>22</v>
      </c>
      <c r="FO32" s="13">
        <f t="shared" si="34"/>
        <v>0</v>
      </c>
      <c r="FX32" s="13" t="e">
        <f t="shared" si="35"/>
        <v>#DIV/0!</v>
      </c>
      <c r="FY32" s="13" t="e">
        <f t="shared" si="36"/>
        <v>#DIV/0!</v>
      </c>
      <c r="GF32" s="13" t="e">
        <f t="shared" si="37"/>
        <v>#DIV/0!</v>
      </c>
      <c r="GG32" s="13"/>
      <c r="GH32" s="13" t="e">
        <f t="shared" si="38"/>
        <v>#DIV/0!</v>
      </c>
      <c r="GI32" s="13"/>
      <c r="GJ32" s="13" t="e">
        <f t="shared" si="39"/>
        <v>#DIV/0!</v>
      </c>
      <c r="HR32" s="13" t="e">
        <f t="shared" si="40"/>
        <v>#DIV/0!</v>
      </c>
    </row>
    <row r="33" spans="1:226" ht="15.75">
      <c r="A33" s="1">
        <v>23</v>
      </c>
      <c r="K33" s="13">
        <f t="shared" si="18"/>
        <v>0</v>
      </c>
      <c r="T33" s="13" t="e">
        <f t="shared" si="19"/>
        <v>#DIV/0!</v>
      </c>
      <c r="U33" s="13" t="e">
        <f t="shared" si="20"/>
        <v>#DIV/0!</v>
      </c>
      <c r="AB33" s="13" t="e">
        <f t="shared" si="21"/>
        <v>#DIV/0!</v>
      </c>
      <c r="AC33" s="13"/>
      <c r="AD33" s="13" t="e">
        <f t="shared" si="22"/>
        <v>#DIV/0!</v>
      </c>
      <c r="AE33" s="13"/>
      <c r="AF33" s="13" t="e">
        <f t="shared" si="23"/>
        <v>#DIV/0!</v>
      </c>
      <c r="BN33" s="13" t="e">
        <f t="shared" si="24"/>
        <v>#DIV/0!</v>
      </c>
      <c r="CB33" s="1" t="e">
        <f>MATCH(B33,'[1]Дано'!$C$11:$C$100,0)</f>
        <v>#N/A</v>
      </c>
      <c r="CC33" s="1">
        <v>23</v>
      </c>
      <c r="CM33" s="13">
        <f t="shared" si="26"/>
        <v>0</v>
      </c>
      <c r="CV33" s="13" t="e">
        <f t="shared" si="27"/>
        <v>#DIV/0!</v>
      </c>
      <c r="CW33" s="13" t="e">
        <f t="shared" si="28"/>
        <v>#DIV/0!</v>
      </c>
      <c r="DD33" s="13" t="e">
        <f t="shared" si="29"/>
        <v>#DIV/0!</v>
      </c>
      <c r="DE33" s="13"/>
      <c r="DF33" s="13" t="e">
        <f t="shared" si="30"/>
        <v>#DIV/0!</v>
      </c>
      <c r="DG33" s="13"/>
      <c r="DH33" s="13" t="e">
        <f t="shared" si="31"/>
        <v>#DIV/0!</v>
      </c>
      <c r="EP33" s="13" t="e">
        <f t="shared" si="32"/>
        <v>#DIV/0!</v>
      </c>
      <c r="FE33" s="1">
        <v>23</v>
      </c>
      <c r="FO33" s="13">
        <f t="shared" si="34"/>
        <v>0</v>
      </c>
      <c r="FX33" s="13" t="e">
        <f t="shared" si="35"/>
        <v>#DIV/0!</v>
      </c>
      <c r="FY33" s="13" t="e">
        <f t="shared" si="36"/>
        <v>#DIV/0!</v>
      </c>
      <c r="GF33" s="13" t="e">
        <f t="shared" si="37"/>
        <v>#DIV/0!</v>
      </c>
      <c r="GG33" s="13"/>
      <c r="GH33" s="13" t="e">
        <f t="shared" si="38"/>
        <v>#DIV/0!</v>
      </c>
      <c r="GI33" s="13"/>
      <c r="GJ33" s="13" t="e">
        <f t="shared" si="39"/>
        <v>#DIV/0!</v>
      </c>
      <c r="HR33" s="13" t="e">
        <f t="shared" si="40"/>
        <v>#DIV/0!</v>
      </c>
    </row>
    <row r="34" spans="1:226" ht="15.75">
      <c r="A34" s="1">
        <v>24</v>
      </c>
      <c r="K34" s="13">
        <f t="shared" si="18"/>
        <v>0</v>
      </c>
      <c r="T34" s="13" t="e">
        <f t="shared" si="19"/>
        <v>#DIV/0!</v>
      </c>
      <c r="U34" s="13" t="e">
        <f t="shared" si="20"/>
        <v>#DIV/0!</v>
      </c>
      <c r="AB34" s="13" t="e">
        <f t="shared" si="21"/>
        <v>#DIV/0!</v>
      </c>
      <c r="AC34" s="13"/>
      <c r="AD34" s="13" t="e">
        <f t="shared" si="22"/>
        <v>#DIV/0!</v>
      </c>
      <c r="AE34" s="13"/>
      <c r="AF34" s="13" t="e">
        <f t="shared" si="23"/>
        <v>#DIV/0!</v>
      </c>
      <c r="BN34" s="13" t="e">
        <f t="shared" si="24"/>
        <v>#DIV/0!</v>
      </c>
      <c r="CB34" s="1" t="e">
        <f>MATCH(B34,'[1]Дано'!$C$11:$C$100,0)</f>
        <v>#N/A</v>
      </c>
      <c r="CC34" s="1">
        <v>24</v>
      </c>
      <c r="CM34" s="13">
        <f t="shared" si="26"/>
        <v>0</v>
      </c>
      <c r="CV34" s="13" t="e">
        <f t="shared" si="27"/>
        <v>#DIV/0!</v>
      </c>
      <c r="CW34" s="13" t="e">
        <f t="shared" si="28"/>
        <v>#DIV/0!</v>
      </c>
      <c r="DD34" s="13" t="e">
        <f t="shared" si="29"/>
        <v>#DIV/0!</v>
      </c>
      <c r="DE34" s="13"/>
      <c r="DF34" s="13" t="e">
        <f t="shared" si="30"/>
        <v>#DIV/0!</v>
      </c>
      <c r="DG34" s="13"/>
      <c r="DH34" s="13" t="e">
        <f t="shared" si="31"/>
        <v>#DIV/0!</v>
      </c>
      <c r="EP34" s="13" t="e">
        <f t="shared" si="32"/>
        <v>#DIV/0!</v>
      </c>
      <c r="FE34" s="1">
        <v>24</v>
      </c>
      <c r="FO34" s="13">
        <f t="shared" si="34"/>
        <v>0</v>
      </c>
      <c r="FX34" s="13" t="e">
        <f t="shared" si="35"/>
        <v>#DIV/0!</v>
      </c>
      <c r="FY34" s="13" t="e">
        <f t="shared" si="36"/>
        <v>#DIV/0!</v>
      </c>
      <c r="GF34" s="13" t="e">
        <f t="shared" si="37"/>
        <v>#DIV/0!</v>
      </c>
      <c r="GG34" s="13"/>
      <c r="GH34" s="13" t="e">
        <f t="shared" si="38"/>
        <v>#DIV/0!</v>
      </c>
      <c r="GI34" s="13"/>
      <c r="GJ34" s="13" t="e">
        <f t="shared" si="39"/>
        <v>#DIV/0!</v>
      </c>
      <c r="HR34" s="13" t="e">
        <f t="shared" si="40"/>
        <v>#DIV/0!</v>
      </c>
    </row>
    <row r="35" spans="1:226" ht="15.75">
      <c r="A35" s="1">
        <v>25</v>
      </c>
      <c r="K35" s="13">
        <f t="shared" si="18"/>
        <v>0</v>
      </c>
      <c r="T35" s="13" t="e">
        <f t="shared" si="19"/>
        <v>#DIV/0!</v>
      </c>
      <c r="U35" s="13" t="e">
        <f t="shared" si="20"/>
        <v>#DIV/0!</v>
      </c>
      <c r="AB35" s="13" t="e">
        <f t="shared" si="21"/>
        <v>#DIV/0!</v>
      </c>
      <c r="AC35" s="13"/>
      <c r="AD35" s="13" t="e">
        <f t="shared" si="22"/>
        <v>#DIV/0!</v>
      </c>
      <c r="AE35" s="13"/>
      <c r="AF35" s="13" t="e">
        <f t="shared" si="23"/>
        <v>#DIV/0!</v>
      </c>
      <c r="BN35" s="13" t="e">
        <f t="shared" si="24"/>
        <v>#DIV/0!</v>
      </c>
      <c r="CB35" s="1" t="e">
        <f>MATCH(B35,'[1]Дано'!$C$11:$C$100,0)</f>
        <v>#N/A</v>
      </c>
      <c r="CC35" s="1">
        <v>25</v>
      </c>
      <c r="CM35" s="13">
        <f t="shared" si="26"/>
        <v>0</v>
      </c>
      <c r="CV35" s="13" t="e">
        <f t="shared" si="27"/>
        <v>#DIV/0!</v>
      </c>
      <c r="CW35" s="13" t="e">
        <f t="shared" si="28"/>
        <v>#DIV/0!</v>
      </c>
      <c r="DD35" s="13" t="e">
        <f t="shared" si="29"/>
        <v>#DIV/0!</v>
      </c>
      <c r="DE35" s="13"/>
      <c r="DF35" s="13" t="e">
        <f t="shared" si="30"/>
        <v>#DIV/0!</v>
      </c>
      <c r="DG35" s="13"/>
      <c r="DH35" s="13" t="e">
        <f t="shared" si="31"/>
        <v>#DIV/0!</v>
      </c>
      <c r="EP35" s="13" t="e">
        <f t="shared" si="32"/>
        <v>#DIV/0!</v>
      </c>
      <c r="FE35" s="1">
        <v>25</v>
      </c>
      <c r="FO35" s="13">
        <f t="shared" si="34"/>
        <v>0</v>
      </c>
      <c r="FX35" s="13" t="e">
        <f t="shared" si="35"/>
        <v>#DIV/0!</v>
      </c>
      <c r="FY35" s="13" t="e">
        <f t="shared" si="36"/>
        <v>#DIV/0!</v>
      </c>
      <c r="GF35" s="13" t="e">
        <f t="shared" si="37"/>
        <v>#DIV/0!</v>
      </c>
      <c r="GG35" s="13"/>
      <c r="GH35" s="13" t="e">
        <f t="shared" si="38"/>
        <v>#DIV/0!</v>
      </c>
      <c r="GI35" s="13"/>
      <c r="GJ35" s="13" t="e">
        <f t="shared" si="39"/>
        <v>#DIV/0!</v>
      </c>
      <c r="HR35" s="13" t="e">
        <f t="shared" si="40"/>
        <v>#DIV/0!</v>
      </c>
    </row>
    <row r="36" spans="1:226" ht="15.75">
      <c r="A36" s="1">
        <v>26</v>
      </c>
      <c r="K36" s="13">
        <f t="shared" si="18"/>
        <v>0</v>
      </c>
      <c r="T36" s="13" t="e">
        <f t="shared" si="19"/>
        <v>#DIV/0!</v>
      </c>
      <c r="U36" s="13" t="e">
        <f t="shared" si="20"/>
        <v>#DIV/0!</v>
      </c>
      <c r="AB36" s="13" t="e">
        <f t="shared" si="21"/>
        <v>#DIV/0!</v>
      </c>
      <c r="AC36" s="13"/>
      <c r="AD36" s="13" t="e">
        <f t="shared" si="22"/>
        <v>#DIV/0!</v>
      </c>
      <c r="AE36" s="13"/>
      <c r="AF36" s="13" t="e">
        <f t="shared" si="23"/>
        <v>#DIV/0!</v>
      </c>
      <c r="BN36" s="13" t="e">
        <f t="shared" si="24"/>
        <v>#DIV/0!</v>
      </c>
      <c r="CB36" s="1" t="e">
        <f>MATCH(B36,'[1]Дано'!$C$11:$C$100,0)</f>
        <v>#N/A</v>
      </c>
      <c r="CC36" s="1">
        <v>26</v>
      </c>
      <c r="CM36" s="13">
        <f t="shared" si="26"/>
        <v>0</v>
      </c>
      <c r="CV36" s="13" t="e">
        <f t="shared" si="27"/>
        <v>#DIV/0!</v>
      </c>
      <c r="CW36" s="13" t="e">
        <f t="shared" si="28"/>
        <v>#DIV/0!</v>
      </c>
      <c r="DD36" s="13" t="e">
        <f t="shared" si="29"/>
        <v>#DIV/0!</v>
      </c>
      <c r="DE36" s="13"/>
      <c r="DF36" s="13" t="e">
        <f t="shared" si="30"/>
        <v>#DIV/0!</v>
      </c>
      <c r="DG36" s="13"/>
      <c r="DH36" s="13" t="e">
        <f t="shared" si="31"/>
        <v>#DIV/0!</v>
      </c>
      <c r="EP36" s="13" t="e">
        <f t="shared" si="32"/>
        <v>#DIV/0!</v>
      </c>
      <c r="FE36" s="1">
        <v>26</v>
      </c>
      <c r="FO36" s="13">
        <f t="shared" si="34"/>
        <v>0</v>
      </c>
      <c r="FX36" s="13" t="e">
        <f t="shared" si="35"/>
        <v>#DIV/0!</v>
      </c>
      <c r="FY36" s="13" t="e">
        <f t="shared" si="36"/>
        <v>#DIV/0!</v>
      </c>
      <c r="GF36" s="13" t="e">
        <f t="shared" si="37"/>
        <v>#DIV/0!</v>
      </c>
      <c r="GG36" s="13"/>
      <c r="GH36" s="13" t="e">
        <f t="shared" si="38"/>
        <v>#DIV/0!</v>
      </c>
      <c r="GI36" s="13"/>
      <c r="GJ36" s="13" t="e">
        <f t="shared" si="39"/>
        <v>#DIV/0!</v>
      </c>
      <c r="HR36" s="13" t="e">
        <f t="shared" si="40"/>
        <v>#DIV/0!</v>
      </c>
    </row>
    <row r="37" spans="1:226" ht="15.75">
      <c r="A37" s="1">
        <v>27</v>
      </c>
      <c r="K37" s="13">
        <f t="shared" si="18"/>
        <v>0</v>
      </c>
      <c r="T37" s="13" t="e">
        <f t="shared" si="19"/>
        <v>#DIV/0!</v>
      </c>
      <c r="U37" s="13" t="e">
        <f t="shared" si="20"/>
        <v>#DIV/0!</v>
      </c>
      <c r="AB37" s="13" t="e">
        <f t="shared" si="21"/>
        <v>#DIV/0!</v>
      </c>
      <c r="AC37" s="13"/>
      <c r="AD37" s="13" t="e">
        <f t="shared" si="22"/>
        <v>#DIV/0!</v>
      </c>
      <c r="AE37" s="13"/>
      <c r="AF37" s="13" t="e">
        <f t="shared" si="23"/>
        <v>#DIV/0!</v>
      </c>
      <c r="BN37" s="13" t="e">
        <f t="shared" si="24"/>
        <v>#DIV/0!</v>
      </c>
      <c r="CB37" s="1" t="e">
        <f>MATCH(B37,'[1]Дано'!$C$11:$C$100,0)</f>
        <v>#N/A</v>
      </c>
      <c r="CC37" s="1">
        <v>27</v>
      </c>
      <c r="CM37" s="13">
        <f t="shared" si="26"/>
        <v>0</v>
      </c>
      <c r="CV37" s="13" t="e">
        <f t="shared" si="27"/>
        <v>#DIV/0!</v>
      </c>
      <c r="CW37" s="13" t="e">
        <f t="shared" si="28"/>
        <v>#DIV/0!</v>
      </c>
      <c r="DD37" s="13" t="e">
        <f t="shared" si="29"/>
        <v>#DIV/0!</v>
      </c>
      <c r="DE37" s="13"/>
      <c r="DF37" s="13" t="e">
        <f t="shared" si="30"/>
        <v>#DIV/0!</v>
      </c>
      <c r="DG37" s="13"/>
      <c r="DH37" s="13" t="e">
        <f t="shared" si="31"/>
        <v>#DIV/0!</v>
      </c>
      <c r="EP37" s="13" t="e">
        <f t="shared" si="32"/>
        <v>#DIV/0!</v>
      </c>
      <c r="FE37" s="1">
        <v>27</v>
      </c>
      <c r="FO37" s="13">
        <f t="shared" si="34"/>
        <v>0</v>
      </c>
      <c r="FX37" s="13" t="e">
        <f t="shared" si="35"/>
        <v>#DIV/0!</v>
      </c>
      <c r="FY37" s="13" t="e">
        <f t="shared" si="36"/>
        <v>#DIV/0!</v>
      </c>
      <c r="GF37" s="13" t="e">
        <f t="shared" si="37"/>
        <v>#DIV/0!</v>
      </c>
      <c r="GG37" s="13"/>
      <c r="GH37" s="13" t="e">
        <f t="shared" si="38"/>
        <v>#DIV/0!</v>
      </c>
      <c r="GI37" s="13"/>
      <c r="GJ37" s="13" t="e">
        <f t="shared" si="39"/>
        <v>#DIV/0!</v>
      </c>
      <c r="HR37" s="13" t="e">
        <f t="shared" si="40"/>
        <v>#DIV/0!</v>
      </c>
    </row>
    <row r="38" spans="1:226" ht="15.75">
      <c r="A38" s="1">
        <v>28</v>
      </c>
      <c r="K38" s="13">
        <f t="shared" si="18"/>
        <v>0</v>
      </c>
      <c r="T38" s="13" t="e">
        <f t="shared" si="19"/>
        <v>#DIV/0!</v>
      </c>
      <c r="U38" s="13" t="e">
        <f t="shared" si="20"/>
        <v>#DIV/0!</v>
      </c>
      <c r="AB38" s="13" t="e">
        <f t="shared" si="21"/>
        <v>#DIV/0!</v>
      </c>
      <c r="AC38" s="13"/>
      <c r="AD38" s="13" t="e">
        <f t="shared" si="22"/>
        <v>#DIV/0!</v>
      </c>
      <c r="AE38" s="13"/>
      <c r="AF38" s="13" t="e">
        <f t="shared" si="23"/>
        <v>#DIV/0!</v>
      </c>
      <c r="BN38" s="13" t="e">
        <f t="shared" si="24"/>
        <v>#DIV/0!</v>
      </c>
      <c r="CB38" s="1" t="e">
        <f>MATCH(B38,'[1]Дано'!$C$11:$C$100,0)</f>
        <v>#N/A</v>
      </c>
      <c r="CC38" s="1">
        <v>28</v>
      </c>
      <c r="CM38" s="13">
        <f t="shared" si="26"/>
        <v>0</v>
      </c>
      <c r="CV38" s="13" t="e">
        <f t="shared" si="27"/>
        <v>#DIV/0!</v>
      </c>
      <c r="CW38" s="13" t="e">
        <f t="shared" si="28"/>
        <v>#DIV/0!</v>
      </c>
      <c r="DD38" s="13" t="e">
        <f t="shared" si="29"/>
        <v>#DIV/0!</v>
      </c>
      <c r="DE38" s="13"/>
      <c r="DF38" s="13" t="e">
        <f t="shared" si="30"/>
        <v>#DIV/0!</v>
      </c>
      <c r="DG38" s="13"/>
      <c r="DH38" s="13" t="e">
        <f t="shared" si="31"/>
        <v>#DIV/0!</v>
      </c>
      <c r="EP38" s="13" t="e">
        <f t="shared" si="32"/>
        <v>#DIV/0!</v>
      </c>
      <c r="FE38" s="1">
        <v>28</v>
      </c>
      <c r="FO38" s="13">
        <f t="shared" si="34"/>
        <v>0</v>
      </c>
      <c r="FX38" s="13" t="e">
        <f t="shared" si="35"/>
        <v>#DIV/0!</v>
      </c>
      <c r="FY38" s="13" t="e">
        <f t="shared" si="36"/>
        <v>#DIV/0!</v>
      </c>
      <c r="GF38" s="13" t="e">
        <f t="shared" si="37"/>
        <v>#DIV/0!</v>
      </c>
      <c r="GG38" s="13"/>
      <c r="GH38" s="13" t="e">
        <f t="shared" si="38"/>
        <v>#DIV/0!</v>
      </c>
      <c r="GI38" s="13"/>
      <c r="GJ38" s="13" t="e">
        <f t="shared" si="39"/>
        <v>#DIV/0!</v>
      </c>
      <c r="HR38" s="13" t="e">
        <f t="shared" si="40"/>
        <v>#DIV/0!</v>
      </c>
    </row>
    <row r="39" spans="1:226" ht="15.75">
      <c r="A39" s="1">
        <v>29</v>
      </c>
      <c r="K39" s="13">
        <f t="shared" si="18"/>
        <v>0</v>
      </c>
      <c r="T39" s="13" t="e">
        <f t="shared" si="19"/>
        <v>#DIV/0!</v>
      </c>
      <c r="U39" s="13" t="e">
        <f t="shared" si="20"/>
        <v>#DIV/0!</v>
      </c>
      <c r="AB39" s="13" t="e">
        <f t="shared" si="21"/>
        <v>#DIV/0!</v>
      </c>
      <c r="AC39" s="13"/>
      <c r="AD39" s="13" t="e">
        <f t="shared" si="22"/>
        <v>#DIV/0!</v>
      </c>
      <c r="AE39" s="13"/>
      <c r="AF39" s="13" t="e">
        <f t="shared" si="23"/>
        <v>#DIV/0!</v>
      </c>
      <c r="BN39" s="13" t="e">
        <f t="shared" si="24"/>
        <v>#DIV/0!</v>
      </c>
      <c r="CB39" s="1" t="e">
        <f>MATCH(B39,'[1]Дано'!$C$11:$C$100,0)</f>
        <v>#N/A</v>
      </c>
      <c r="CC39" s="1">
        <v>29</v>
      </c>
      <c r="CM39" s="13">
        <f t="shared" si="26"/>
        <v>0</v>
      </c>
      <c r="CV39" s="13" t="e">
        <f t="shared" si="27"/>
        <v>#DIV/0!</v>
      </c>
      <c r="CW39" s="13" t="e">
        <f t="shared" si="28"/>
        <v>#DIV/0!</v>
      </c>
      <c r="DD39" s="13" t="e">
        <f t="shared" si="29"/>
        <v>#DIV/0!</v>
      </c>
      <c r="DE39" s="13"/>
      <c r="DF39" s="13" t="e">
        <f t="shared" si="30"/>
        <v>#DIV/0!</v>
      </c>
      <c r="DG39" s="13"/>
      <c r="DH39" s="13" t="e">
        <f t="shared" si="31"/>
        <v>#DIV/0!</v>
      </c>
      <c r="EP39" s="13" t="e">
        <f t="shared" si="32"/>
        <v>#DIV/0!</v>
      </c>
      <c r="FE39" s="1">
        <v>29</v>
      </c>
      <c r="FO39" s="13">
        <f t="shared" si="34"/>
        <v>0</v>
      </c>
      <c r="FX39" s="13" t="e">
        <f t="shared" si="35"/>
        <v>#DIV/0!</v>
      </c>
      <c r="FY39" s="13" t="e">
        <f t="shared" si="36"/>
        <v>#DIV/0!</v>
      </c>
      <c r="GF39" s="13" t="e">
        <f t="shared" si="37"/>
        <v>#DIV/0!</v>
      </c>
      <c r="GG39" s="13"/>
      <c r="GH39" s="13" t="e">
        <f t="shared" si="38"/>
        <v>#DIV/0!</v>
      </c>
      <c r="GI39" s="13"/>
      <c r="GJ39" s="13" t="e">
        <f t="shared" si="39"/>
        <v>#DIV/0!</v>
      </c>
      <c r="HR39" s="13" t="e">
        <f t="shared" si="40"/>
        <v>#DIV/0!</v>
      </c>
    </row>
    <row r="40" spans="1:226" ht="15.75">
      <c r="A40" s="1">
        <v>30</v>
      </c>
      <c r="K40" s="13">
        <f t="shared" si="18"/>
        <v>0</v>
      </c>
      <c r="T40" s="13" t="e">
        <f t="shared" si="19"/>
        <v>#DIV/0!</v>
      </c>
      <c r="U40" s="13" t="e">
        <f t="shared" si="20"/>
        <v>#DIV/0!</v>
      </c>
      <c r="AB40" s="13" t="e">
        <f t="shared" si="21"/>
        <v>#DIV/0!</v>
      </c>
      <c r="AC40" s="13"/>
      <c r="AD40" s="13" t="e">
        <f t="shared" si="22"/>
        <v>#DIV/0!</v>
      </c>
      <c r="AE40" s="13"/>
      <c r="AF40" s="13" t="e">
        <f t="shared" si="23"/>
        <v>#DIV/0!</v>
      </c>
      <c r="BN40" s="13" t="e">
        <f t="shared" si="24"/>
        <v>#DIV/0!</v>
      </c>
      <c r="CB40" s="1" t="e">
        <f>MATCH(B40,'[1]Дано'!$C$11:$C$100,0)</f>
        <v>#N/A</v>
      </c>
      <c r="CC40" s="1">
        <v>30</v>
      </c>
      <c r="CM40" s="13">
        <f t="shared" si="26"/>
        <v>0</v>
      </c>
      <c r="CV40" s="13" t="e">
        <f t="shared" si="27"/>
        <v>#DIV/0!</v>
      </c>
      <c r="CW40" s="13" t="e">
        <f t="shared" si="28"/>
        <v>#DIV/0!</v>
      </c>
      <c r="DD40" s="13" t="e">
        <f t="shared" si="29"/>
        <v>#DIV/0!</v>
      </c>
      <c r="DE40" s="13"/>
      <c r="DF40" s="13" t="e">
        <f t="shared" si="30"/>
        <v>#DIV/0!</v>
      </c>
      <c r="DG40" s="13"/>
      <c r="DH40" s="13" t="e">
        <f t="shared" si="31"/>
        <v>#DIV/0!</v>
      </c>
      <c r="EP40" s="13" t="e">
        <f t="shared" si="32"/>
        <v>#DIV/0!</v>
      </c>
      <c r="FE40" s="1">
        <v>30</v>
      </c>
      <c r="FO40" s="13">
        <f t="shared" si="34"/>
        <v>0</v>
      </c>
      <c r="FX40" s="13" t="e">
        <f t="shared" si="35"/>
        <v>#DIV/0!</v>
      </c>
      <c r="FY40" s="13" t="e">
        <f t="shared" si="36"/>
        <v>#DIV/0!</v>
      </c>
      <c r="GF40" s="13" t="e">
        <f t="shared" si="37"/>
        <v>#DIV/0!</v>
      </c>
      <c r="GG40" s="13"/>
      <c r="GH40" s="13" t="e">
        <f t="shared" si="38"/>
        <v>#DIV/0!</v>
      </c>
      <c r="GI40" s="13"/>
      <c r="GJ40" s="13" t="e">
        <f t="shared" si="39"/>
        <v>#DIV/0!</v>
      </c>
      <c r="HR40" s="13" t="e">
        <f t="shared" si="40"/>
        <v>#DIV/0!</v>
      </c>
    </row>
    <row r="41" spans="1:226" ht="15.75">
      <c r="A41" s="1">
        <v>31</v>
      </c>
      <c r="K41" s="13">
        <f t="shared" si="18"/>
        <v>0</v>
      </c>
      <c r="T41" s="13" t="e">
        <f t="shared" si="19"/>
        <v>#DIV/0!</v>
      </c>
      <c r="U41" s="13" t="e">
        <f t="shared" si="20"/>
        <v>#DIV/0!</v>
      </c>
      <c r="AB41" s="13" t="e">
        <f t="shared" si="21"/>
        <v>#DIV/0!</v>
      </c>
      <c r="AC41" s="13"/>
      <c r="AD41" s="13" t="e">
        <f t="shared" si="22"/>
        <v>#DIV/0!</v>
      </c>
      <c r="AE41" s="13"/>
      <c r="AF41" s="13" t="e">
        <f t="shared" si="23"/>
        <v>#DIV/0!</v>
      </c>
      <c r="BN41" s="13" t="e">
        <f t="shared" si="24"/>
        <v>#DIV/0!</v>
      </c>
      <c r="CB41" s="1" t="e">
        <f>MATCH(B41,'[1]Дано'!$C$11:$C$100,0)</f>
        <v>#N/A</v>
      </c>
      <c r="CC41" s="1">
        <v>31</v>
      </c>
      <c r="CM41" s="13">
        <f t="shared" si="26"/>
        <v>0</v>
      </c>
      <c r="CV41" s="13" t="e">
        <f t="shared" si="27"/>
        <v>#DIV/0!</v>
      </c>
      <c r="CW41" s="13" t="e">
        <f t="shared" si="28"/>
        <v>#DIV/0!</v>
      </c>
      <c r="DD41" s="13" t="e">
        <f t="shared" si="29"/>
        <v>#DIV/0!</v>
      </c>
      <c r="DE41" s="13"/>
      <c r="DF41" s="13" t="e">
        <f t="shared" si="30"/>
        <v>#DIV/0!</v>
      </c>
      <c r="DG41" s="13"/>
      <c r="DH41" s="13" t="e">
        <f t="shared" si="31"/>
        <v>#DIV/0!</v>
      </c>
      <c r="EP41" s="13" t="e">
        <f t="shared" si="32"/>
        <v>#DIV/0!</v>
      </c>
      <c r="FE41" s="1">
        <v>31</v>
      </c>
      <c r="FO41" s="13">
        <f t="shared" si="34"/>
        <v>0</v>
      </c>
      <c r="FX41" s="13" t="e">
        <f t="shared" si="35"/>
        <v>#DIV/0!</v>
      </c>
      <c r="FY41" s="13" t="e">
        <f t="shared" si="36"/>
        <v>#DIV/0!</v>
      </c>
      <c r="GF41" s="13" t="e">
        <f t="shared" si="37"/>
        <v>#DIV/0!</v>
      </c>
      <c r="GG41" s="13"/>
      <c r="GH41" s="13" t="e">
        <f t="shared" si="38"/>
        <v>#DIV/0!</v>
      </c>
      <c r="GI41" s="13"/>
      <c r="GJ41" s="13" t="e">
        <f t="shared" si="39"/>
        <v>#DIV/0!</v>
      </c>
      <c r="HR41" s="13" t="e">
        <f t="shared" si="40"/>
        <v>#DIV/0!</v>
      </c>
    </row>
    <row r="42" spans="1:226" ht="15.75">
      <c r="A42" s="1">
        <v>32</v>
      </c>
      <c r="K42" s="13">
        <f t="shared" si="18"/>
        <v>0</v>
      </c>
      <c r="T42" s="13" t="e">
        <f t="shared" si="19"/>
        <v>#DIV/0!</v>
      </c>
      <c r="U42" s="13" t="e">
        <f t="shared" si="20"/>
        <v>#DIV/0!</v>
      </c>
      <c r="AB42" s="13" t="e">
        <f t="shared" si="21"/>
        <v>#DIV/0!</v>
      </c>
      <c r="AC42" s="13"/>
      <c r="AD42" s="13" t="e">
        <f t="shared" si="22"/>
        <v>#DIV/0!</v>
      </c>
      <c r="AE42" s="13"/>
      <c r="AF42" s="13" t="e">
        <f t="shared" si="23"/>
        <v>#DIV/0!</v>
      </c>
      <c r="BN42" s="13" t="e">
        <f t="shared" si="24"/>
        <v>#DIV/0!</v>
      </c>
      <c r="CB42" s="1" t="e">
        <f>MATCH(B42,'[1]Дано'!$C$11:$C$100,0)</f>
        <v>#N/A</v>
      </c>
      <c r="CC42" s="1">
        <v>32</v>
      </c>
      <c r="CM42" s="13">
        <f t="shared" si="26"/>
        <v>0</v>
      </c>
      <c r="CV42" s="13" t="e">
        <f t="shared" si="27"/>
        <v>#DIV/0!</v>
      </c>
      <c r="CW42" s="13" t="e">
        <f t="shared" si="28"/>
        <v>#DIV/0!</v>
      </c>
      <c r="DD42" s="13" t="e">
        <f t="shared" si="29"/>
        <v>#DIV/0!</v>
      </c>
      <c r="DE42" s="13"/>
      <c r="DF42" s="13" t="e">
        <f t="shared" si="30"/>
        <v>#DIV/0!</v>
      </c>
      <c r="DG42" s="13"/>
      <c r="DH42" s="13" t="e">
        <f t="shared" si="31"/>
        <v>#DIV/0!</v>
      </c>
      <c r="EP42" s="13" t="e">
        <f t="shared" si="32"/>
        <v>#DIV/0!</v>
      </c>
      <c r="FE42" s="1">
        <v>32</v>
      </c>
      <c r="FO42" s="13">
        <f t="shared" si="34"/>
        <v>0</v>
      </c>
      <c r="FX42" s="13" t="e">
        <f t="shared" si="35"/>
        <v>#DIV/0!</v>
      </c>
      <c r="FY42" s="13" t="e">
        <f t="shared" si="36"/>
        <v>#DIV/0!</v>
      </c>
      <c r="GF42" s="13" t="e">
        <f t="shared" si="37"/>
        <v>#DIV/0!</v>
      </c>
      <c r="GG42" s="13"/>
      <c r="GH42" s="13" t="e">
        <f t="shared" si="38"/>
        <v>#DIV/0!</v>
      </c>
      <c r="GI42" s="13"/>
      <c r="GJ42" s="13" t="e">
        <f t="shared" si="39"/>
        <v>#DIV/0!</v>
      </c>
      <c r="HR42" s="13" t="e">
        <f t="shared" si="40"/>
        <v>#DIV/0!</v>
      </c>
    </row>
    <row r="43" spans="1:226" ht="15.75">
      <c r="A43" s="1">
        <v>33</v>
      </c>
      <c r="K43" s="13">
        <f t="shared" si="18"/>
        <v>0</v>
      </c>
      <c r="T43" s="13" t="e">
        <f t="shared" si="19"/>
        <v>#DIV/0!</v>
      </c>
      <c r="U43" s="13" t="e">
        <f t="shared" si="20"/>
        <v>#DIV/0!</v>
      </c>
      <c r="AB43" s="13" t="e">
        <f t="shared" si="21"/>
        <v>#DIV/0!</v>
      </c>
      <c r="AC43" s="13"/>
      <c r="AD43" s="13" t="e">
        <f t="shared" si="22"/>
        <v>#DIV/0!</v>
      </c>
      <c r="AE43" s="13"/>
      <c r="AF43" s="13" t="e">
        <f t="shared" si="23"/>
        <v>#DIV/0!</v>
      </c>
      <c r="BN43" s="13" t="e">
        <f t="shared" si="24"/>
        <v>#DIV/0!</v>
      </c>
      <c r="CB43" s="1" t="e">
        <f>MATCH(B43,'[1]Дано'!$C$11:$C$100,0)</f>
        <v>#N/A</v>
      </c>
      <c r="CC43" s="1">
        <v>33</v>
      </c>
      <c r="CM43" s="13">
        <f t="shared" si="26"/>
        <v>0</v>
      </c>
      <c r="CV43" s="13" t="e">
        <f t="shared" si="27"/>
        <v>#DIV/0!</v>
      </c>
      <c r="CW43" s="13" t="e">
        <f t="shared" si="28"/>
        <v>#DIV/0!</v>
      </c>
      <c r="DD43" s="13" t="e">
        <f t="shared" si="29"/>
        <v>#DIV/0!</v>
      </c>
      <c r="DE43" s="13"/>
      <c r="DF43" s="13" t="e">
        <f t="shared" si="30"/>
        <v>#DIV/0!</v>
      </c>
      <c r="DG43" s="13"/>
      <c r="DH43" s="13" t="e">
        <f t="shared" si="31"/>
        <v>#DIV/0!</v>
      </c>
      <c r="EP43" s="13" t="e">
        <f t="shared" si="32"/>
        <v>#DIV/0!</v>
      </c>
      <c r="FE43" s="1">
        <v>33</v>
      </c>
      <c r="FO43" s="13">
        <f t="shared" si="34"/>
        <v>0</v>
      </c>
      <c r="FX43" s="13" t="e">
        <f t="shared" si="35"/>
        <v>#DIV/0!</v>
      </c>
      <c r="FY43" s="13" t="e">
        <f t="shared" si="36"/>
        <v>#DIV/0!</v>
      </c>
      <c r="GF43" s="13" t="e">
        <f t="shared" si="37"/>
        <v>#DIV/0!</v>
      </c>
      <c r="GG43" s="13"/>
      <c r="GH43" s="13" t="e">
        <f t="shared" si="38"/>
        <v>#DIV/0!</v>
      </c>
      <c r="GI43" s="13"/>
      <c r="GJ43" s="13" t="e">
        <f t="shared" si="39"/>
        <v>#DIV/0!</v>
      </c>
      <c r="HR43" s="13" t="e">
        <f t="shared" si="40"/>
        <v>#DIV/0!</v>
      </c>
    </row>
    <row r="44" spans="1:226" ht="15.75">
      <c r="A44" s="1">
        <v>34</v>
      </c>
      <c r="K44" s="13">
        <f t="shared" si="18"/>
        <v>0</v>
      </c>
      <c r="T44" s="13" t="e">
        <f t="shared" si="19"/>
        <v>#DIV/0!</v>
      </c>
      <c r="U44" s="13" t="e">
        <f t="shared" si="20"/>
        <v>#DIV/0!</v>
      </c>
      <c r="AB44" s="13" t="e">
        <f t="shared" si="21"/>
        <v>#DIV/0!</v>
      </c>
      <c r="AC44" s="13"/>
      <c r="AD44" s="13" t="e">
        <f t="shared" si="22"/>
        <v>#DIV/0!</v>
      </c>
      <c r="AE44" s="13"/>
      <c r="AF44" s="13" t="e">
        <f t="shared" si="23"/>
        <v>#DIV/0!</v>
      </c>
      <c r="BN44" s="13" t="e">
        <f t="shared" si="24"/>
        <v>#DIV/0!</v>
      </c>
      <c r="CB44" s="1" t="e">
        <f>MATCH(B44,'[1]Дано'!$C$11:$C$100,0)</f>
        <v>#N/A</v>
      </c>
      <c r="CC44" s="1">
        <v>34</v>
      </c>
      <c r="CM44" s="13">
        <f t="shared" si="26"/>
        <v>0</v>
      </c>
      <c r="CV44" s="13" t="e">
        <f t="shared" si="27"/>
        <v>#DIV/0!</v>
      </c>
      <c r="CW44" s="13" t="e">
        <f t="shared" si="28"/>
        <v>#DIV/0!</v>
      </c>
      <c r="DD44" s="13" t="e">
        <f t="shared" si="29"/>
        <v>#DIV/0!</v>
      </c>
      <c r="DE44" s="13"/>
      <c r="DF44" s="13" t="e">
        <f t="shared" si="30"/>
        <v>#DIV/0!</v>
      </c>
      <c r="DG44" s="13"/>
      <c r="DH44" s="13" t="e">
        <f t="shared" si="31"/>
        <v>#DIV/0!</v>
      </c>
      <c r="EP44" s="13" t="e">
        <f t="shared" si="32"/>
        <v>#DIV/0!</v>
      </c>
      <c r="FE44" s="1">
        <v>34</v>
      </c>
      <c r="FO44" s="13">
        <f t="shared" si="34"/>
        <v>0</v>
      </c>
      <c r="FX44" s="13" t="e">
        <f t="shared" si="35"/>
        <v>#DIV/0!</v>
      </c>
      <c r="FY44" s="13" t="e">
        <f t="shared" si="36"/>
        <v>#DIV/0!</v>
      </c>
      <c r="GF44" s="13" t="e">
        <f t="shared" si="37"/>
        <v>#DIV/0!</v>
      </c>
      <c r="GG44" s="13"/>
      <c r="GH44" s="13" t="e">
        <f t="shared" si="38"/>
        <v>#DIV/0!</v>
      </c>
      <c r="GI44" s="13"/>
      <c r="GJ44" s="13" t="e">
        <f t="shared" si="39"/>
        <v>#DIV/0!</v>
      </c>
      <c r="HR44" s="13" t="e">
        <f t="shared" si="40"/>
        <v>#DIV/0!</v>
      </c>
    </row>
    <row r="45" spans="1:226" ht="15.75">
      <c r="A45" s="1">
        <v>35</v>
      </c>
      <c r="K45" s="13">
        <f t="shared" si="18"/>
        <v>0</v>
      </c>
      <c r="T45" s="13" t="e">
        <f t="shared" si="19"/>
        <v>#DIV/0!</v>
      </c>
      <c r="U45" s="13" t="e">
        <f t="shared" si="20"/>
        <v>#DIV/0!</v>
      </c>
      <c r="AB45" s="13" t="e">
        <f t="shared" si="21"/>
        <v>#DIV/0!</v>
      </c>
      <c r="AC45" s="13"/>
      <c r="AD45" s="13" t="e">
        <f t="shared" si="22"/>
        <v>#DIV/0!</v>
      </c>
      <c r="AE45" s="13"/>
      <c r="AF45" s="13" t="e">
        <f t="shared" si="23"/>
        <v>#DIV/0!</v>
      </c>
      <c r="BN45" s="13" t="e">
        <f t="shared" si="24"/>
        <v>#DIV/0!</v>
      </c>
      <c r="CB45" s="1" t="e">
        <f>MATCH(B45,'[1]Дано'!$C$11:$C$100,0)</f>
        <v>#N/A</v>
      </c>
      <c r="CC45" s="1">
        <v>35</v>
      </c>
      <c r="CM45" s="13">
        <f t="shared" si="26"/>
        <v>0</v>
      </c>
      <c r="CV45" s="13" t="e">
        <f t="shared" si="27"/>
        <v>#DIV/0!</v>
      </c>
      <c r="CW45" s="13" t="e">
        <f t="shared" si="28"/>
        <v>#DIV/0!</v>
      </c>
      <c r="DD45" s="13" t="e">
        <f t="shared" si="29"/>
        <v>#DIV/0!</v>
      </c>
      <c r="DE45" s="13"/>
      <c r="DF45" s="13" t="e">
        <f t="shared" si="30"/>
        <v>#DIV/0!</v>
      </c>
      <c r="DG45" s="13"/>
      <c r="DH45" s="13" t="e">
        <f t="shared" si="31"/>
        <v>#DIV/0!</v>
      </c>
      <c r="EP45" s="13" t="e">
        <f t="shared" si="32"/>
        <v>#DIV/0!</v>
      </c>
      <c r="FE45" s="1">
        <v>35</v>
      </c>
      <c r="FO45" s="13">
        <f t="shared" si="34"/>
        <v>0</v>
      </c>
      <c r="FX45" s="13" t="e">
        <f t="shared" si="35"/>
        <v>#DIV/0!</v>
      </c>
      <c r="FY45" s="13" t="e">
        <f t="shared" si="36"/>
        <v>#DIV/0!</v>
      </c>
      <c r="GF45" s="13" t="e">
        <f t="shared" si="37"/>
        <v>#DIV/0!</v>
      </c>
      <c r="GG45" s="13"/>
      <c r="GH45" s="13" t="e">
        <f t="shared" si="38"/>
        <v>#DIV/0!</v>
      </c>
      <c r="GI45" s="13"/>
      <c r="GJ45" s="13" t="e">
        <f t="shared" si="39"/>
        <v>#DIV/0!</v>
      </c>
      <c r="HR45" s="13" t="e">
        <f t="shared" si="40"/>
        <v>#DIV/0!</v>
      </c>
    </row>
    <row r="46" spans="1:226" ht="15.75">
      <c r="A46" s="1">
        <v>36</v>
      </c>
      <c r="K46" s="13">
        <f t="shared" si="18"/>
        <v>0</v>
      </c>
      <c r="T46" s="13" t="e">
        <f t="shared" si="19"/>
        <v>#DIV/0!</v>
      </c>
      <c r="U46" s="13" t="e">
        <f t="shared" si="20"/>
        <v>#DIV/0!</v>
      </c>
      <c r="AB46" s="13" t="e">
        <f t="shared" si="21"/>
        <v>#DIV/0!</v>
      </c>
      <c r="AC46" s="13"/>
      <c r="AD46" s="13" t="e">
        <f t="shared" si="22"/>
        <v>#DIV/0!</v>
      </c>
      <c r="AE46" s="13"/>
      <c r="AF46" s="13" t="e">
        <f t="shared" si="23"/>
        <v>#DIV/0!</v>
      </c>
      <c r="BN46" s="13" t="e">
        <f t="shared" si="24"/>
        <v>#DIV/0!</v>
      </c>
      <c r="CB46" s="1" t="e">
        <f>MATCH(B46,'[1]Дано'!$C$11:$C$100,0)</f>
        <v>#N/A</v>
      </c>
      <c r="CC46" s="1">
        <v>36</v>
      </c>
      <c r="CM46" s="13">
        <f t="shared" si="26"/>
        <v>0</v>
      </c>
      <c r="CV46" s="13" t="e">
        <f t="shared" si="27"/>
        <v>#DIV/0!</v>
      </c>
      <c r="CW46" s="13" t="e">
        <f t="shared" si="28"/>
        <v>#DIV/0!</v>
      </c>
      <c r="DD46" s="13" t="e">
        <f t="shared" si="29"/>
        <v>#DIV/0!</v>
      </c>
      <c r="DE46" s="13"/>
      <c r="DF46" s="13" t="e">
        <f t="shared" si="30"/>
        <v>#DIV/0!</v>
      </c>
      <c r="DG46" s="13"/>
      <c r="DH46" s="13" t="e">
        <f t="shared" si="31"/>
        <v>#DIV/0!</v>
      </c>
      <c r="EP46" s="13" t="e">
        <f t="shared" si="32"/>
        <v>#DIV/0!</v>
      </c>
      <c r="FE46" s="1">
        <v>36</v>
      </c>
      <c r="FO46" s="13">
        <f t="shared" si="34"/>
        <v>0</v>
      </c>
      <c r="FX46" s="13" t="e">
        <f t="shared" si="35"/>
        <v>#DIV/0!</v>
      </c>
      <c r="FY46" s="13" t="e">
        <f t="shared" si="36"/>
        <v>#DIV/0!</v>
      </c>
      <c r="GF46" s="13" t="e">
        <f t="shared" si="37"/>
        <v>#DIV/0!</v>
      </c>
      <c r="GG46" s="13"/>
      <c r="GH46" s="13" t="e">
        <f t="shared" si="38"/>
        <v>#DIV/0!</v>
      </c>
      <c r="GI46" s="13"/>
      <c r="GJ46" s="13" t="e">
        <f t="shared" si="39"/>
        <v>#DIV/0!</v>
      </c>
      <c r="HR46" s="13" t="e">
        <f t="shared" si="40"/>
        <v>#DIV/0!</v>
      </c>
    </row>
    <row r="47" spans="1:226" ht="15.75">
      <c r="A47" s="1">
        <v>37</v>
      </c>
      <c r="K47" s="13">
        <f t="shared" si="18"/>
        <v>0</v>
      </c>
      <c r="T47" s="13" t="e">
        <f t="shared" si="19"/>
        <v>#DIV/0!</v>
      </c>
      <c r="U47" s="13" t="e">
        <f t="shared" si="20"/>
        <v>#DIV/0!</v>
      </c>
      <c r="AB47" s="13" t="e">
        <f t="shared" si="21"/>
        <v>#DIV/0!</v>
      </c>
      <c r="AC47" s="13"/>
      <c r="AD47" s="13" t="e">
        <f t="shared" si="22"/>
        <v>#DIV/0!</v>
      </c>
      <c r="AE47" s="13"/>
      <c r="AF47" s="13" t="e">
        <f t="shared" si="23"/>
        <v>#DIV/0!</v>
      </c>
      <c r="BN47" s="13" t="e">
        <f t="shared" si="24"/>
        <v>#DIV/0!</v>
      </c>
      <c r="CB47" s="1" t="e">
        <f>MATCH(B47,'[1]Дано'!$C$11:$C$100,0)</f>
        <v>#N/A</v>
      </c>
      <c r="CC47" s="1">
        <v>37</v>
      </c>
      <c r="CM47" s="13">
        <f t="shared" si="26"/>
        <v>0</v>
      </c>
      <c r="CV47" s="13" t="e">
        <f t="shared" si="27"/>
        <v>#DIV/0!</v>
      </c>
      <c r="CW47" s="13" t="e">
        <f t="shared" si="28"/>
        <v>#DIV/0!</v>
      </c>
      <c r="DD47" s="13" t="e">
        <f t="shared" si="29"/>
        <v>#DIV/0!</v>
      </c>
      <c r="DE47" s="13"/>
      <c r="DF47" s="13" t="e">
        <f t="shared" si="30"/>
        <v>#DIV/0!</v>
      </c>
      <c r="DG47" s="13"/>
      <c r="DH47" s="13" t="e">
        <f t="shared" si="31"/>
        <v>#DIV/0!</v>
      </c>
      <c r="EP47" s="13" t="e">
        <f t="shared" si="32"/>
        <v>#DIV/0!</v>
      </c>
      <c r="FE47" s="1">
        <v>37</v>
      </c>
      <c r="FO47" s="13">
        <f t="shared" si="34"/>
        <v>0</v>
      </c>
      <c r="FX47" s="13" t="e">
        <f t="shared" si="35"/>
        <v>#DIV/0!</v>
      </c>
      <c r="FY47" s="13" t="e">
        <f t="shared" si="36"/>
        <v>#DIV/0!</v>
      </c>
      <c r="GF47" s="13" t="e">
        <f t="shared" si="37"/>
        <v>#DIV/0!</v>
      </c>
      <c r="GG47" s="13"/>
      <c r="GH47" s="13" t="e">
        <f t="shared" si="38"/>
        <v>#DIV/0!</v>
      </c>
      <c r="GI47" s="13"/>
      <c r="GJ47" s="13" t="e">
        <f t="shared" si="39"/>
        <v>#DIV/0!</v>
      </c>
      <c r="HR47" s="13" t="e">
        <f t="shared" si="40"/>
        <v>#DIV/0!</v>
      </c>
    </row>
    <row r="48" spans="1:226" ht="15.75">
      <c r="A48" s="1">
        <v>38</v>
      </c>
      <c r="K48" s="13">
        <f t="shared" si="18"/>
        <v>0</v>
      </c>
      <c r="T48" s="13" t="e">
        <f t="shared" si="19"/>
        <v>#DIV/0!</v>
      </c>
      <c r="U48" s="13" t="e">
        <f t="shared" si="20"/>
        <v>#DIV/0!</v>
      </c>
      <c r="AB48" s="13" t="e">
        <f t="shared" si="21"/>
        <v>#DIV/0!</v>
      </c>
      <c r="AC48" s="13"/>
      <c r="AD48" s="13" t="e">
        <f t="shared" si="22"/>
        <v>#DIV/0!</v>
      </c>
      <c r="AE48" s="13"/>
      <c r="AF48" s="13" t="e">
        <f t="shared" si="23"/>
        <v>#DIV/0!</v>
      </c>
      <c r="BN48" s="13" t="e">
        <f t="shared" si="24"/>
        <v>#DIV/0!</v>
      </c>
      <c r="CB48" s="1" t="e">
        <f>MATCH(B48,'[1]Дано'!$C$11:$C$100,0)</f>
        <v>#N/A</v>
      </c>
      <c r="CC48" s="1">
        <v>38</v>
      </c>
      <c r="CM48" s="13">
        <f t="shared" si="26"/>
        <v>0</v>
      </c>
      <c r="CV48" s="13" t="e">
        <f t="shared" si="27"/>
        <v>#DIV/0!</v>
      </c>
      <c r="CW48" s="13" t="e">
        <f t="shared" si="28"/>
        <v>#DIV/0!</v>
      </c>
      <c r="DD48" s="13" t="e">
        <f t="shared" si="29"/>
        <v>#DIV/0!</v>
      </c>
      <c r="DE48" s="13"/>
      <c r="DF48" s="13" t="e">
        <f t="shared" si="30"/>
        <v>#DIV/0!</v>
      </c>
      <c r="DG48" s="13"/>
      <c r="DH48" s="13" t="e">
        <f t="shared" si="31"/>
        <v>#DIV/0!</v>
      </c>
      <c r="EP48" s="13" t="e">
        <f t="shared" si="32"/>
        <v>#DIV/0!</v>
      </c>
      <c r="FE48" s="1">
        <v>38</v>
      </c>
      <c r="FO48" s="13">
        <f t="shared" si="34"/>
        <v>0</v>
      </c>
      <c r="FX48" s="13" t="e">
        <f t="shared" si="35"/>
        <v>#DIV/0!</v>
      </c>
      <c r="FY48" s="13" t="e">
        <f t="shared" si="36"/>
        <v>#DIV/0!</v>
      </c>
      <c r="GF48" s="13" t="e">
        <f t="shared" si="37"/>
        <v>#DIV/0!</v>
      </c>
      <c r="GG48" s="13"/>
      <c r="GH48" s="13" t="e">
        <f t="shared" si="38"/>
        <v>#DIV/0!</v>
      </c>
      <c r="GI48" s="13"/>
      <c r="GJ48" s="13" t="e">
        <f t="shared" si="39"/>
        <v>#DIV/0!</v>
      </c>
      <c r="HR48" s="13" t="e">
        <f t="shared" si="40"/>
        <v>#DIV/0!</v>
      </c>
    </row>
    <row r="49" spans="1:240" ht="15.75">
      <c r="A49" s="1">
        <v>39</v>
      </c>
      <c r="B49" s="4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4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">
        <v>39</v>
      </c>
      <c r="CD49" s="46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4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">
        <v>39</v>
      </c>
      <c r="FF49" s="46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4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</row>
    <row r="50" spans="1:240" ht="15.75">
      <c r="A50" s="1">
        <v>40</v>
      </c>
      <c r="B50" s="4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4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">
        <v>40</v>
      </c>
      <c r="CD50" s="49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4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">
        <v>40</v>
      </c>
      <c r="FF50" s="49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4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</row>
    <row r="101" ht="15"/>
    <row r="102" ht="15"/>
    <row r="103" ht="15"/>
    <row r="104" ht="15.75" thickBot="1"/>
    <row r="105" spans="1:240" s="10" customFormat="1" ht="16.5" thickTop="1">
      <c r="A105" s="4" t="s">
        <v>0</v>
      </c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7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8"/>
      <c r="CC105" s="9" t="s">
        <v>1</v>
      </c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7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8"/>
      <c r="FE105" s="9" t="s">
        <v>2</v>
      </c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7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8"/>
    </row>
    <row r="106" spans="1:240" s="13" customFormat="1" ht="15.75">
      <c r="A106" s="11"/>
      <c r="B106" s="12" t="s">
        <v>3</v>
      </c>
      <c r="C106" s="13" t="e">
        <f aca="true" t="shared" si="42" ref="C106:BL106">2*C108/$E108</f>
        <v>#DIV/0!</v>
      </c>
      <c r="D106" s="13" t="e">
        <f t="shared" si="42"/>
        <v>#DIV/0!</v>
      </c>
      <c r="E106" s="13" t="e">
        <f t="shared" si="42"/>
        <v>#DIV/0!</v>
      </c>
      <c r="F106" s="13" t="e">
        <f t="shared" si="42"/>
        <v>#DIV/0!</v>
      </c>
      <c r="G106" s="13" t="e">
        <f t="shared" si="42"/>
        <v>#DIV/0!</v>
      </c>
      <c r="H106" s="13" t="e">
        <f t="shared" si="42"/>
        <v>#DIV/0!</v>
      </c>
      <c r="I106" s="13" t="e">
        <f t="shared" si="42"/>
        <v>#DIV/0!</v>
      </c>
      <c r="J106" s="13" t="e">
        <f t="shared" si="42"/>
        <v>#DIV/0!</v>
      </c>
      <c r="K106" s="13" t="e">
        <f t="shared" si="42"/>
        <v>#DIV/0!</v>
      </c>
      <c r="L106" s="13" t="e">
        <f t="shared" si="42"/>
        <v>#DIV/0!</v>
      </c>
      <c r="M106" s="13" t="e">
        <f t="shared" si="42"/>
        <v>#DIV/0!</v>
      </c>
      <c r="N106" s="13" t="e">
        <f t="shared" si="42"/>
        <v>#DIV/0!</v>
      </c>
      <c r="O106" s="13" t="e">
        <f t="shared" si="42"/>
        <v>#DIV/0!</v>
      </c>
      <c r="P106" s="13" t="e">
        <f t="shared" si="42"/>
        <v>#DIV/0!</v>
      </c>
      <c r="Q106" s="13" t="e">
        <f t="shared" si="42"/>
        <v>#DIV/0!</v>
      </c>
      <c r="R106" s="13" t="e">
        <f t="shared" si="42"/>
        <v>#DIV/0!</v>
      </c>
      <c r="S106" s="13" t="e">
        <f t="shared" si="42"/>
        <v>#DIV/0!</v>
      </c>
      <c r="T106" s="13" t="e">
        <f t="shared" si="42"/>
        <v>#DIV/0!</v>
      </c>
      <c r="U106" s="13" t="e">
        <f t="shared" si="42"/>
        <v>#DIV/0!</v>
      </c>
      <c r="V106" s="13" t="e">
        <f t="shared" si="42"/>
        <v>#DIV/0!</v>
      </c>
      <c r="W106" s="13" t="e">
        <f t="shared" si="42"/>
        <v>#DIV/0!</v>
      </c>
      <c r="X106" s="13" t="e">
        <f t="shared" si="42"/>
        <v>#DIV/0!</v>
      </c>
      <c r="Y106" s="13" t="e">
        <f t="shared" si="42"/>
        <v>#DIV/0!</v>
      </c>
      <c r="Z106" s="13" t="e">
        <f t="shared" si="42"/>
        <v>#DIV/0!</v>
      </c>
      <c r="AA106" s="13" t="e">
        <f t="shared" si="42"/>
        <v>#DIV/0!</v>
      </c>
      <c r="AB106" s="13" t="e">
        <f t="shared" si="42"/>
        <v>#DIV/0!</v>
      </c>
      <c r="AC106" s="13" t="e">
        <f t="shared" si="42"/>
        <v>#DIV/0!</v>
      </c>
      <c r="AD106" s="13" t="e">
        <f t="shared" si="42"/>
        <v>#DIV/0!</v>
      </c>
      <c r="AE106" s="13" t="e">
        <f t="shared" si="42"/>
        <v>#DIV/0!</v>
      </c>
      <c r="AF106" s="13" t="e">
        <f t="shared" si="42"/>
        <v>#DIV/0!</v>
      </c>
      <c r="AG106" s="13" t="e">
        <f t="shared" si="42"/>
        <v>#DIV/0!</v>
      </c>
      <c r="AH106" s="13" t="e">
        <f t="shared" si="42"/>
        <v>#DIV/0!</v>
      </c>
      <c r="AI106" s="13" t="e">
        <f t="shared" si="42"/>
        <v>#DIV/0!</v>
      </c>
      <c r="AJ106" s="13" t="e">
        <f t="shared" si="42"/>
        <v>#DIV/0!</v>
      </c>
      <c r="AK106" s="13" t="e">
        <f t="shared" si="42"/>
        <v>#DIV/0!</v>
      </c>
      <c r="AL106" s="13" t="e">
        <f t="shared" si="42"/>
        <v>#DIV/0!</v>
      </c>
      <c r="AM106" s="13" t="e">
        <f t="shared" si="42"/>
        <v>#DIV/0!</v>
      </c>
      <c r="AN106" s="13" t="e">
        <f t="shared" si="42"/>
        <v>#DIV/0!</v>
      </c>
      <c r="AO106" s="13" t="e">
        <f t="shared" si="42"/>
        <v>#DIV/0!</v>
      </c>
      <c r="AP106" s="13" t="e">
        <f t="shared" si="42"/>
        <v>#DIV/0!</v>
      </c>
      <c r="AQ106" s="13" t="e">
        <f t="shared" si="42"/>
        <v>#DIV/0!</v>
      </c>
      <c r="AR106" s="13" t="e">
        <f t="shared" si="42"/>
        <v>#DIV/0!</v>
      </c>
      <c r="AS106" s="13" t="e">
        <f t="shared" si="42"/>
        <v>#DIV/0!</v>
      </c>
      <c r="AT106" s="13" t="e">
        <f t="shared" si="42"/>
        <v>#DIV/0!</v>
      </c>
      <c r="AU106" s="13" t="e">
        <f t="shared" si="42"/>
        <v>#DIV/0!</v>
      </c>
      <c r="AV106" s="13" t="e">
        <f t="shared" si="42"/>
        <v>#DIV/0!</v>
      </c>
      <c r="AW106" s="13" t="e">
        <f t="shared" si="42"/>
        <v>#DIV/0!</v>
      </c>
      <c r="AX106" s="13" t="e">
        <f t="shared" si="42"/>
        <v>#DIV/0!</v>
      </c>
      <c r="AY106" s="13" t="e">
        <f t="shared" si="42"/>
        <v>#DIV/0!</v>
      </c>
      <c r="AZ106" s="13" t="e">
        <f t="shared" si="42"/>
        <v>#DIV/0!</v>
      </c>
      <c r="BA106" s="13" t="e">
        <f t="shared" si="42"/>
        <v>#DIV/0!</v>
      </c>
      <c r="BB106" s="13" t="e">
        <f t="shared" si="42"/>
        <v>#DIV/0!</v>
      </c>
      <c r="BC106" s="13" t="e">
        <f t="shared" si="42"/>
        <v>#DIV/0!</v>
      </c>
      <c r="BD106" s="13" t="e">
        <f t="shared" si="42"/>
        <v>#DIV/0!</v>
      </c>
      <c r="BE106" s="13" t="e">
        <f t="shared" si="42"/>
        <v>#DIV/0!</v>
      </c>
      <c r="BF106" s="13" t="e">
        <f t="shared" si="42"/>
        <v>#DIV/0!</v>
      </c>
      <c r="BG106" s="13" t="e">
        <f t="shared" si="42"/>
        <v>#DIV/0!</v>
      </c>
      <c r="BH106" s="13" t="e">
        <f t="shared" si="42"/>
        <v>#DIV/0!</v>
      </c>
      <c r="BI106" s="13" t="e">
        <f t="shared" si="42"/>
        <v>#DIV/0!</v>
      </c>
      <c r="BJ106" s="13" t="e">
        <f t="shared" si="42"/>
        <v>#DIV/0!</v>
      </c>
      <c r="BK106" s="13" t="e">
        <f t="shared" si="42"/>
        <v>#DIV/0!</v>
      </c>
      <c r="BL106" s="13" t="e">
        <f t="shared" si="42"/>
        <v>#DIV/0!</v>
      </c>
      <c r="BM106" s="14"/>
      <c r="BN106" s="13" t="e">
        <f aca="true" t="shared" si="43" ref="BN106:CB106">2*BN108/$E108</f>
        <v>#DIV/0!</v>
      </c>
      <c r="BO106" s="13" t="e">
        <f t="shared" si="43"/>
        <v>#DIV/0!</v>
      </c>
      <c r="BP106" s="13" t="e">
        <f t="shared" si="43"/>
        <v>#DIV/0!</v>
      </c>
      <c r="BQ106" s="13" t="e">
        <f t="shared" si="43"/>
        <v>#DIV/0!</v>
      </c>
      <c r="BR106" s="13" t="e">
        <f t="shared" si="43"/>
        <v>#DIV/0!</v>
      </c>
      <c r="BS106" s="13" t="e">
        <f t="shared" si="43"/>
        <v>#DIV/0!</v>
      </c>
      <c r="BT106" s="13" t="e">
        <f t="shared" si="43"/>
        <v>#DIV/0!</v>
      </c>
      <c r="BU106" s="13" t="e">
        <f t="shared" si="43"/>
        <v>#DIV/0!</v>
      </c>
      <c r="BV106" s="13" t="e">
        <f t="shared" si="43"/>
        <v>#DIV/0!</v>
      </c>
      <c r="BW106" s="13" t="e">
        <f t="shared" si="43"/>
        <v>#DIV/0!</v>
      </c>
      <c r="BX106" s="13" t="e">
        <f t="shared" si="43"/>
        <v>#DIV/0!</v>
      </c>
      <c r="BY106" s="13" t="e">
        <f t="shared" si="43"/>
        <v>#DIV/0!</v>
      </c>
      <c r="BZ106" s="13" t="e">
        <f t="shared" si="43"/>
        <v>#DIV/0!</v>
      </c>
      <c r="CA106" s="13" t="e">
        <f t="shared" si="43"/>
        <v>#DIV/0!</v>
      </c>
      <c r="CB106" s="13" t="e">
        <f t="shared" si="43"/>
        <v>#DIV/0!</v>
      </c>
      <c r="CC106" s="15"/>
      <c r="CD106" s="16" t="s">
        <v>3</v>
      </c>
      <c r="CE106" s="13" t="e">
        <f aca="true" t="shared" si="44" ref="CE106:EN106">CE108/$E108</f>
        <v>#DIV/0!</v>
      </c>
      <c r="CF106" s="13" t="e">
        <f t="shared" si="44"/>
        <v>#DIV/0!</v>
      </c>
      <c r="CG106" s="13" t="e">
        <f t="shared" si="44"/>
        <v>#DIV/0!</v>
      </c>
      <c r="CH106" s="13" t="e">
        <f t="shared" si="44"/>
        <v>#DIV/0!</v>
      </c>
      <c r="CI106" s="13" t="e">
        <f t="shared" si="44"/>
        <v>#DIV/0!</v>
      </c>
      <c r="CJ106" s="13" t="e">
        <f t="shared" si="44"/>
        <v>#DIV/0!</v>
      </c>
      <c r="CK106" s="13" t="e">
        <f t="shared" si="44"/>
        <v>#DIV/0!</v>
      </c>
      <c r="CL106" s="13" t="e">
        <f t="shared" si="44"/>
        <v>#DIV/0!</v>
      </c>
      <c r="CM106" s="13" t="e">
        <f t="shared" si="44"/>
        <v>#DIV/0!</v>
      </c>
      <c r="CN106" s="13" t="e">
        <f t="shared" si="44"/>
        <v>#DIV/0!</v>
      </c>
      <c r="CO106" s="13" t="e">
        <f t="shared" si="44"/>
        <v>#DIV/0!</v>
      </c>
      <c r="CP106" s="13" t="e">
        <f t="shared" si="44"/>
        <v>#DIV/0!</v>
      </c>
      <c r="CQ106" s="13" t="e">
        <f t="shared" si="44"/>
        <v>#DIV/0!</v>
      </c>
      <c r="CR106" s="13" t="e">
        <f t="shared" si="44"/>
        <v>#DIV/0!</v>
      </c>
      <c r="CS106" s="13" t="e">
        <f t="shared" si="44"/>
        <v>#DIV/0!</v>
      </c>
      <c r="CT106" s="13" t="e">
        <f t="shared" si="44"/>
        <v>#DIV/0!</v>
      </c>
      <c r="CU106" s="13" t="e">
        <f t="shared" si="44"/>
        <v>#DIV/0!</v>
      </c>
      <c r="CV106" s="13" t="e">
        <f t="shared" si="44"/>
        <v>#DIV/0!</v>
      </c>
      <c r="CW106" s="13" t="e">
        <f t="shared" si="44"/>
        <v>#DIV/0!</v>
      </c>
      <c r="CX106" s="13" t="e">
        <f t="shared" si="44"/>
        <v>#DIV/0!</v>
      </c>
      <c r="CY106" s="13" t="e">
        <f t="shared" si="44"/>
        <v>#DIV/0!</v>
      </c>
      <c r="CZ106" s="13" t="e">
        <f t="shared" si="44"/>
        <v>#DIV/0!</v>
      </c>
      <c r="DA106" s="13" t="e">
        <f t="shared" si="44"/>
        <v>#DIV/0!</v>
      </c>
      <c r="DB106" s="13" t="e">
        <f t="shared" si="44"/>
        <v>#DIV/0!</v>
      </c>
      <c r="DC106" s="13" t="e">
        <f t="shared" si="44"/>
        <v>#DIV/0!</v>
      </c>
      <c r="DD106" s="13" t="e">
        <f t="shared" si="44"/>
        <v>#DIV/0!</v>
      </c>
      <c r="DE106" s="13" t="e">
        <f t="shared" si="44"/>
        <v>#DIV/0!</v>
      </c>
      <c r="DF106" s="13" t="e">
        <f t="shared" si="44"/>
        <v>#DIV/0!</v>
      </c>
      <c r="DG106" s="13" t="e">
        <f t="shared" si="44"/>
        <v>#DIV/0!</v>
      </c>
      <c r="DH106" s="13" t="e">
        <f t="shared" si="44"/>
        <v>#DIV/0!</v>
      </c>
      <c r="DI106" s="13" t="e">
        <f t="shared" si="44"/>
        <v>#DIV/0!</v>
      </c>
      <c r="DJ106" s="13" t="e">
        <f t="shared" si="44"/>
        <v>#DIV/0!</v>
      </c>
      <c r="DK106" s="13" t="e">
        <f t="shared" si="44"/>
        <v>#DIV/0!</v>
      </c>
      <c r="DL106" s="13" t="e">
        <f t="shared" si="44"/>
        <v>#DIV/0!</v>
      </c>
      <c r="DM106" s="13" t="e">
        <f t="shared" si="44"/>
        <v>#DIV/0!</v>
      </c>
      <c r="DN106" s="13" t="e">
        <f t="shared" si="44"/>
        <v>#DIV/0!</v>
      </c>
      <c r="DO106" s="13" t="e">
        <f t="shared" si="44"/>
        <v>#DIV/0!</v>
      </c>
      <c r="DP106" s="13" t="e">
        <f t="shared" si="44"/>
        <v>#DIV/0!</v>
      </c>
      <c r="DQ106" s="13" t="e">
        <f t="shared" si="44"/>
        <v>#DIV/0!</v>
      </c>
      <c r="DR106" s="13" t="e">
        <f t="shared" si="44"/>
        <v>#DIV/0!</v>
      </c>
      <c r="DS106" s="13" t="e">
        <f t="shared" si="44"/>
        <v>#DIV/0!</v>
      </c>
      <c r="DT106" s="13" t="e">
        <f t="shared" si="44"/>
        <v>#DIV/0!</v>
      </c>
      <c r="DU106" s="13" t="e">
        <f t="shared" si="44"/>
        <v>#DIV/0!</v>
      </c>
      <c r="DV106" s="13" t="e">
        <f t="shared" si="44"/>
        <v>#DIV/0!</v>
      </c>
      <c r="DW106" s="13" t="e">
        <f t="shared" si="44"/>
        <v>#DIV/0!</v>
      </c>
      <c r="DX106" s="13" t="e">
        <f t="shared" si="44"/>
        <v>#DIV/0!</v>
      </c>
      <c r="DY106" s="13" t="e">
        <f t="shared" si="44"/>
        <v>#DIV/0!</v>
      </c>
      <c r="DZ106" s="13" t="e">
        <f t="shared" si="44"/>
        <v>#DIV/0!</v>
      </c>
      <c r="EA106" s="13" t="e">
        <f t="shared" si="44"/>
        <v>#DIV/0!</v>
      </c>
      <c r="EB106" s="13" t="e">
        <f t="shared" si="44"/>
        <v>#DIV/0!</v>
      </c>
      <c r="EC106" s="13" t="e">
        <f t="shared" si="44"/>
        <v>#DIV/0!</v>
      </c>
      <c r="ED106" s="13" t="e">
        <f t="shared" si="44"/>
        <v>#DIV/0!</v>
      </c>
      <c r="EE106" s="13" t="e">
        <f t="shared" si="44"/>
        <v>#DIV/0!</v>
      </c>
      <c r="EF106" s="13" t="e">
        <f t="shared" si="44"/>
        <v>#DIV/0!</v>
      </c>
      <c r="EG106" s="13" t="e">
        <f t="shared" si="44"/>
        <v>#DIV/0!</v>
      </c>
      <c r="EH106" s="13" t="e">
        <f t="shared" si="44"/>
        <v>#DIV/0!</v>
      </c>
      <c r="EI106" s="13" t="e">
        <f t="shared" si="44"/>
        <v>#DIV/0!</v>
      </c>
      <c r="EJ106" s="13" t="e">
        <f t="shared" si="44"/>
        <v>#DIV/0!</v>
      </c>
      <c r="EK106" s="13" t="e">
        <f t="shared" si="44"/>
        <v>#DIV/0!</v>
      </c>
      <c r="EL106" s="13" t="e">
        <f t="shared" si="44"/>
        <v>#DIV/0!</v>
      </c>
      <c r="EM106" s="13" t="e">
        <f t="shared" si="44"/>
        <v>#DIV/0!</v>
      </c>
      <c r="EN106" s="13" t="e">
        <f t="shared" si="44"/>
        <v>#DIV/0!</v>
      </c>
      <c r="EO106" s="14"/>
      <c r="EP106" s="13" t="e">
        <f aca="true" t="shared" si="45" ref="EP106:FD106">EP108/$E108</f>
        <v>#DIV/0!</v>
      </c>
      <c r="EQ106" s="13" t="e">
        <f t="shared" si="45"/>
        <v>#DIV/0!</v>
      </c>
      <c r="ER106" s="13" t="e">
        <f t="shared" si="45"/>
        <v>#DIV/0!</v>
      </c>
      <c r="ES106" s="13" t="e">
        <f t="shared" si="45"/>
        <v>#DIV/0!</v>
      </c>
      <c r="ET106" s="13" t="e">
        <f t="shared" si="45"/>
        <v>#DIV/0!</v>
      </c>
      <c r="EU106" s="13" t="e">
        <f t="shared" si="45"/>
        <v>#DIV/0!</v>
      </c>
      <c r="EV106" s="13" t="e">
        <f t="shared" si="45"/>
        <v>#DIV/0!</v>
      </c>
      <c r="EW106" s="13" t="e">
        <f t="shared" si="45"/>
        <v>#DIV/0!</v>
      </c>
      <c r="EX106" s="13" t="e">
        <f t="shared" si="45"/>
        <v>#DIV/0!</v>
      </c>
      <c r="EY106" s="13" t="e">
        <f t="shared" si="45"/>
        <v>#DIV/0!</v>
      </c>
      <c r="EZ106" s="13" t="e">
        <f t="shared" si="45"/>
        <v>#DIV/0!</v>
      </c>
      <c r="FA106" s="13" t="e">
        <f t="shared" si="45"/>
        <v>#DIV/0!</v>
      </c>
      <c r="FB106" s="13" t="e">
        <f t="shared" si="45"/>
        <v>#DIV/0!</v>
      </c>
      <c r="FC106" s="13" t="e">
        <f t="shared" si="45"/>
        <v>#DIV/0!</v>
      </c>
      <c r="FD106" s="13" t="e">
        <f t="shared" si="45"/>
        <v>#DIV/0!</v>
      </c>
      <c r="FE106" s="15"/>
      <c r="FF106" s="16" t="s">
        <v>3</v>
      </c>
      <c r="FG106" s="13" t="e">
        <f aca="true" t="shared" si="46" ref="FG106:HP106">FG108/$E108</f>
        <v>#DIV/0!</v>
      </c>
      <c r="FH106" s="13" t="e">
        <f t="shared" si="46"/>
        <v>#DIV/0!</v>
      </c>
      <c r="FI106" s="13" t="e">
        <f t="shared" si="46"/>
        <v>#DIV/0!</v>
      </c>
      <c r="FJ106" s="13" t="e">
        <f t="shared" si="46"/>
        <v>#DIV/0!</v>
      </c>
      <c r="FK106" s="13" t="e">
        <f t="shared" si="46"/>
        <v>#DIV/0!</v>
      </c>
      <c r="FL106" s="13" t="e">
        <f t="shared" si="46"/>
        <v>#DIV/0!</v>
      </c>
      <c r="FM106" s="13" t="e">
        <f t="shared" si="46"/>
        <v>#DIV/0!</v>
      </c>
      <c r="FN106" s="13" t="e">
        <f t="shared" si="46"/>
        <v>#DIV/0!</v>
      </c>
      <c r="FO106" s="13" t="e">
        <f t="shared" si="46"/>
        <v>#DIV/0!</v>
      </c>
      <c r="FP106" s="13" t="e">
        <f t="shared" si="46"/>
        <v>#DIV/0!</v>
      </c>
      <c r="FQ106" s="13" t="e">
        <f t="shared" si="46"/>
        <v>#DIV/0!</v>
      </c>
      <c r="FR106" s="13" t="e">
        <f t="shared" si="46"/>
        <v>#DIV/0!</v>
      </c>
      <c r="FS106" s="13" t="e">
        <f t="shared" si="46"/>
        <v>#DIV/0!</v>
      </c>
      <c r="FT106" s="13" t="e">
        <f t="shared" si="46"/>
        <v>#DIV/0!</v>
      </c>
      <c r="FU106" s="13" t="e">
        <f t="shared" si="46"/>
        <v>#DIV/0!</v>
      </c>
      <c r="FV106" s="13" t="e">
        <f t="shared" si="46"/>
        <v>#DIV/0!</v>
      </c>
      <c r="FW106" s="13" t="e">
        <f t="shared" si="46"/>
        <v>#DIV/0!</v>
      </c>
      <c r="FX106" s="13" t="e">
        <f t="shared" si="46"/>
        <v>#DIV/0!</v>
      </c>
      <c r="FY106" s="13" t="e">
        <f t="shared" si="46"/>
        <v>#DIV/0!</v>
      </c>
      <c r="FZ106" s="13" t="e">
        <f t="shared" si="46"/>
        <v>#DIV/0!</v>
      </c>
      <c r="GA106" s="13" t="e">
        <f t="shared" si="46"/>
        <v>#DIV/0!</v>
      </c>
      <c r="GB106" s="13" t="e">
        <f t="shared" si="46"/>
        <v>#DIV/0!</v>
      </c>
      <c r="GC106" s="13" t="e">
        <f t="shared" si="46"/>
        <v>#DIV/0!</v>
      </c>
      <c r="GD106" s="13" t="e">
        <f t="shared" si="46"/>
        <v>#DIV/0!</v>
      </c>
      <c r="GE106" s="13" t="e">
        <f t="shared" si="46"/>
        <v>#DIV/0!</v>
      </c>
      <c r="GF106" s="13" t="e">
        <f t="shared" si="46"/>
        <v>#DIV/0!</v>
      </c>
      <c r="GG106" s="13" t="e">
        <f t="shared" si="46"/>
        <v>#DIV/0!</v>
      </c>
      <c r="GH106" s="13" t="e">
        <f t="shared" si="46"/>
        <v>#DIV/0!</v>
      </c>
      <c r="GI106" s="13" t="e">
        <f t="shared" si="46"/>
        <v>#DIV/0!</v>
      </c>
      <c r="GJ106" s="13" t="e">
        <f t="shared" si="46"/>
        <v>#DIV/0!</v>
      </c>
      <c r="GK106" s="13" t="e">
        <f t="shared" si="46"/>
        <v>#DIV/0!</v>
      </c>
      <c r="GL106" s="13" t="e">
        <f t="shared" si="46"/>
        <v>#DIV/0!</v>
      </c>
      <c r="GM106" s="13" t="e">
        <f t="shared" si="46"/>
        <v>#DIV/0!</v>
      </c>
      <c r="GN106" s="13" t="e">
        <f t="shared" si="46"/>
        <v>#DIV/0!</v>
      </c>
      <c r="GO106" s="13" t="e">
        <f t="shared" si="46"/>
        <v>#DIV/0!</v>
      </c>
      <c r="GP106" s="13" t="e">
        <f t="shared" si="46"/>
        <v>#DIV/0!</v>
      </c>
      <c r="GQ106" s="13" t="e">
        <f t="shared" si="46"/>
        <v>#DIV/0!</v>
      </c>
      <c r="GR106" s="13" t="e">
        <f t="shared" si="46"/>
        <v>#DIV/0!</v>
      </c>
      <c r="GS106" s="13" t="e">
        <f t="shared" si="46"/>
        <v>#DIV/0!</v>
      </c>
      <c r="GT106" s="13" t="e">
        <f t="shared" si="46"/>
        <v>#DIV/0!</v>
      </c>
      <c r="GU106" s="13" t="e">
        <f t="shared" si="46"/>
        <v>#DIV/0!</v>
      </c>
      <c r="GV106" s="13" t="e">
        <f t="shared" si="46"/>
        <v>#DIV/0!</v>
      </c>
      <c r="GW106" s="13" t="e">
        <f t="shared" si="46"/>
        <v>#DIV/0!</v>
      </c>
      <c r="GX106" s="13" t="e">
        <f t="shared" si="46"/>
        <v>#DIV/0!</v>
      </c>
      <c r="GY106" s="13" t="e">
        <f t="shared" si="46"/>
        <v>#DIV/0!</v>
      </c>
      <c r="GZ106" s="13" t="e">
        <f t="shared" si="46"/>
        <v>#DIV/0!</v>
      </c>
      <c r="HA106" s="13" t="e">
        <f t="shared" si="46"/>
        <v>#DIV/0!</v>
      </c>
      <c r="HB106" s="13" t="e">
        <f t="shared" si="46"/>
        <v>#DIV/0!</v>
      </c>
      <c r="HC106" s="13" t="e">
        <f t="shared" si="46"/>
        <v>#DIV/0!</v>
      </c>
      <c r="HD106" s="13" t="e">
        <f t="shared" si="46"/>
        <v>#DIV/0!</v>
      </c>
      <c r="HE106" s="13" t="e">
        <f t="shared" si="46"/>
        <v>#DIV/0!</v>
      </c>
      <c r="HF106" s="13" t="e">
        <f t="shared" si="46"/>
        <v>#DIV/0!</v>
      </c>
      <c r="HG106" s="13" t="e">
        <f t="shared" si="46"/>
        <v>#DIV/0!</v>
      </c>
      <c r="HH106" s="13" t="e">
        <f t="shared" si="46"/>
        <v>#DIV/0!</v>
      </c>
      <c r="HI106" s="13" t="e">
        <f t="shared" si="46"/>
        <v>#DIV/0!</v>
      </c>
      <c r="HJ106" s="13" t="e">
        <f t="shared" si="46"/>
        <v>#DIV/0!</v>
      </c>
      <c r="HK106" s="13" t="e">
        <f t="shared" si="46"/>
        <v>#DIV/0!</v>
      </c>
      <c r="HL106" s="13" t="e">
        <f t="shared" si="46"/>
        <v>#DIV/0!</v>
      </c>
      <c r="HM106" s="13" t="e">
        <f t="shared" si="46"/>
        <v>#DIV/0!</v>
      </c>
      <c r="HN106" s="13" t="e">
        <f t="shared" si="46"/>
        <v>#DIV/0!</v>
      </c>
      <c r="HO106" s="13" t="e">
        <f t="shared" si="46"/>
        <v>#DIV/0!</v>
      </c>
      <c r="HP106" s="13" t="e">
        <f t="shared" si="46"/>
        <v>#DIV/0!</v>
      </c>
      <c r="HQ106" s="14"/>
      <c r="HR106" s="13" t="e">
        <f aca="true" t="shared" si="47" ref="HR106:IF106">HR108/$E108</f>
        <v>#DIV/0!</v>
      </c>
      <c r="HS106" s="13" t="e">
        <f t="shared" si="47"/>
        <v>#DIV/0!</v>
      </c>
      <c r="HT106" s="13" t="e">
        <f t="shared" si="47"/>
        <v>#DIV/0!</v>
      </c>
      <c r="HU106" s="13" t="e">
        <f t="shared" si="47"/>
        <v>#DIV/0!</v>
      </c>
      <c r="HV106" s="13" t="e">
        <f t="shared" si="47"/>
        <v>#DIV/0!</v>
      </c>
      <c r="HW106" s="13" t="e">
        <f t="shared" si="47"/>
        <v>#DIV/0!</v>
      </c>
      <c r="HX106" s="13" t="e">
        <f t="shared" si="47"/>
        <v>#DIV/0!</v>
      </c>
      <c r="HY106" s="13" t="e">
        <f t="shared" si="47"/>
        <v>#DIV/0!</v>
      </c>
      <c r="HZ106" s="13" t="e">
        <f t="shared" si="47"/>
        <v>#DIV/0!</v>
      </c>
      <c r="IA106" s="13" t="e">
        <f t="shared" si="47"/>
        <v>#DIV/0!</v>
      </c>
      <c r="IB106" s="13" t="e">
        <f t="shared" si="47"/>
        <v>#DIV/0!</v>
      </c>
      <c r="IC106" s="13" t="e">
        <f t="shared" si="47"/>
        <v>#DIV/0!</v>
      </c>
      <c r="ID106" s="13" t="e">
        <f t="shared" si="47"/>
        <v>#DIV/0!</v>
      </c>
      <c r="IE106" s="13" t="e">
        <f t="shared" si="47"/>
        <v>#DIV/0!</v>
      </c>
      <c r="IF106" s="13" t="e">
        <f t="shared" si="47"/>
        <v>#DIV/0!</v>
      </c>
    </row>
    <row r="107" spans="1:240" s="13" customFormat="1" ht="15.75">
      <c r="A107" s="11"/>
      <c r="B107" s="12" t="s">
        <v>4</v>
      </c>
      <c r="C107" s="13">
        <f>C108/'[1]Дано'!$C$9</f>
        <v>0</v>
      </c>
      <c r="D107" s="13">
        <f>D108/'[1]Дано'!$C$9</f>
        <v>0</v>
      </c>
      <c r="E107" s="13">
        <f>E108/'[1]Дано'!$C$9</f>
        <v>0</v>
      </c>
      <c r="F107" s="13">
        <f>F108/'[1]Дано'!$C$9</f>
        <v>0</v>
      </c>
      <c r="G107" s="13">
        <f>G108/'[1]Дано'!$C$9</f>
        <v>0</v>
      </c>
      <c r="H107" s="13">
        <f>H108/'[1]Дано'!$C$9</f>
        <v>0</v>
      </c>
      <c r="I107" s="13">
        <f>I108/'[1]Дано'!$C$9</f>
        <v>0</v>
      </c>
      <c r="J107" s="13">
        <f>J108/'[1]Дано'!$C$9</f>
        <v>0</v>
      </c>
      <c r="K107" s="13">
        <f>K108/'[1]Дано'!$C$9</f>
        <v>0</v>
      </c>
      <c r="L107" s="13">
        <f>L108/'[1]Дано'!$C$9</f>
        <v>0</v>
      </c>
      <c r="M107" s="13">
        <f>M108/'[1]Дано'!$C$9</f>
        <v>0</v>
      </c>
      <c r="N107" s="13">
        <f>N108/'[1]Дано'!$C$9</f>
        <v>0</v>
      </c>
      <c r="O107" s="13">
        <f>O108/'[1]Дано'!$C$9</f>
        <v>0</v>
      </c>
      <c r="P107" s="13">
        <f>P108/'[1]Дано'!$C$9</f>
        <v>0</v>
      </c>
      <c r="Q107" s="13">
        <f>Q108/'[1]Дано'!$C$9</f>
        <v>0</v>
      </c>
      <c r="R107" s="13">
        <f>R108/'[1]Дано'!$C$9</f>
        <v>0</v>
      </c>
      <c r="S107" s="13">
        <f>S108/'[1]Дано'!$C$9</f>
        <v>0</v>
      </c>
      <c r="T107" s="13" t="e">
        <f>T108/'[1]Дано'!$C$9</f>
        <v>#DIV/0!</v>
      </c>
      <c r="U107" s="13" t="e">
        <f>U108/'[1]Дано'!$C$9</f>
        <v>#DIV/0!</v>
      </c>
      <c r="V107" s="13">
        <f>V108/'[1]Дано'!$C$9</f>
        <v>0</v>
      </c>
      <c r="W107" s="13">
        <f>W108/'[1]Дано'!$C$9</f>
        <v>0</v>
      </c>
      <c r="X107" s="13">
        <f>X108/'[1]Дано'!$C$9</f>
        <v>0</v>
      </c>
      <c r="Y107" s="13">
        <f>Y108/'[1]Дано'!$C$9</f>
        <v>0</v>
      </c>
      <c r="Z107" s="13">
        <f>Z108/'[1]Дано'!$C$9</f>
        <v>0</v>
      </c>
      <c r="AA107" s="13">
        <f>AA108/'[1]Дано'!$C$9</f>
        <v>0</v>
      </c>
      <c r="AB107" s="13" t="e">
        <f>AB108/'[1]Дано'!$C$9</f>
        <v>#DIV/0!</v>
      </c>
      <c r="AC107" s="13">
        <f>AC108/'[1]Дано'!$C$9</f>
        <v>0</v>
      </c>
      <c r="AD107" s="13" t="e">
        <f>AD108/'[1]Дано'!$C$9</f>
        <v>#DIV/0!</v>
      </c>
      <c r="AE107" s="13">
        <f>AE108/'[1]Дано'!$C$9</f>
        <v>0</v>
      </c>
      <c r="AF107" s="13" t="e">
        <f>AF108/'[1]Дано'!$C$9</f>
        <v>#DIV/0!</v>
      </c>
      <c r="AG107" s="13">
        <f>AG108/'[1]Дано'!$C$9</f>
        <v>0</v>
      </c>
      <c r="AH107" s="13">
        <f>AH108/'[1]Дано'!$C$9</f>
        <v>0</v>
      </c>
      <c r="AI107" s="13">
        <f>AI108/'[1]Дано'!$C$9</f>
        <v>0</v>
      </c>
      <c r="AJ107" s="13">
        <f>AJ108/'[1]Дано'!$C$9</f>
        <v>0</v>
      </c>
      <c r="AK107" s="13">
        <f>AK108/'[1]Дано'!$C$9</f>
        <v>0</v>
      </c>
      <c r="AL107" s="13">
        <f>AL108/'[1]Дано'!$C$9</f>
        <v>0</v>
      </c>
      <c r="AM107" s="13">
        <f>AM108/'[1]Дано'!$C$9</f>
        <v>0</v>
      </c>
      <c r="AN107" s="13">
        <f>AN108/'[1]Дано'!$C$9</f>
        <v>0</v>
      </c>
      <c r="AO107" s="13">
        <f>AO108/'[1]Дано'!$C$9</f>
        <v>0</v>
      </c>
      <c r="AP107" s="13">
        <f>AP108/'[1]Дано'!$C$9</f>
        <v>0</v>
      </c>
      <c r="AQ107" s="13">
        <f>AQ108/'[1]Дано'!$C$9</f>
        <v>0</v>
      </c>
      <c r="AR107" s="13">
        <f>AR108/'[1]Дано'!$C$9</f>
        <v>0</v>
      </c>
      <c r="AS107" s="13">
        <f>AS108/'[1]Дано'!$C$9</f>
        <v>0</v>
      </c>
      <c r="AT107" s="13">
        <f>AT108/'[1]Дано'!$C$9</f>
        <v>0</v>
      </c>
      <c r="AU107" s="13">
        <f>AU108/'[1]Дано'!$C$9</f>
        <v>0</v>
      </c>
      <c r="AV107" s="13">
        <f>AV108/'[1]Дано'!$C$9</f>
        <v>0</v>
      </c>
      <c r="AW107" s="13">
        <f>AW108/'[1]Дано'!$C$9</f>
        <v>0</v>
      </c>
      <c r="AX107" s="13">
        <f>AX108/'[1]Дано'!$C$9</f>
        <v>0</v>
      </c>
      <c r="AY107" s="13">
        <f>AY108/'[1]Дано'!$C$9</f>
        <v>0</v>
      </c>
      <c r="AZ107" s="13">
        <f>AZ108/'[1]Дано'!$C$9</f>
        <v>0</v>
      </c>
      <c r="BA107" s="13">
        <f>BA108/'[1]Дано'!$C$9</f>
        <v>0</v>
      </c>
      <c r="BB107" s="13">
        <f>BB108/'[1]Дано'!$C$9</f>
        <v>0</v>
      </c>
      <c r="BC107" s="13">
        <f>BC108/'[1]Дано'!$C$9</f>
        <v>0</v>
      </c>
      <c r="BD107" s="13">
        <f>BD108/'[1]Дано'!$C$9</f>
        <v>0</v>
      </c>
      <c r="BE107" s="13">
        <f>BE108/'[1]Дано'!$C$9</f>
        <v>0</v>
      </c>
      <c r="BF107" s="13">
        <f>BF108/'[1]Дано'!$C$9</f>
        <v>0</v>
      </c>
      <c r="BG107" s="13">
        <f>BG108/'[1]Дано'!$C$9</f>
        <v>0</v>
      </c>
      <c r="BH107" s="13">
        <f>BH108/'[1]Дано'!$C$9</f>
        <v>0</v>
      </c>
      <c r="BI107" s="13">
        <f>BI108/'[1]Дано'!$C$9</f>
        <v>0</v>
      </c>
      <c r="BJ107" s="13">
        <f>BJ108/'[1]Дано'!$C$9</f>
        <v>0</v>
      </c>
      <c r="BK107" s="13">
        <f>BK108/'[1]Дано'!$C$9</f>
        <v>0</v>
      </c>
      <c r="BL107" s="13">
        <f>BL108/'[1]Дано'!$C$9</f>
        <v>0</v>
      </c>
      <c r="BM107" s="14"/>
      <c r="BN107" s="13" t="e">
        <f>BN108/'[1]Дано'!$C$9</f>
        <v>#DIV/0!</v>
      </c>
      <c r="BO107" s="13">
        <f>BO108/'[1]Дано'!$C$9</f>
        <v>0</v>
      </c>
      <c r="BP107" s="13">
        <f>BP108/'[1]Дано'!$C$9</f>
        <v>0</v>
      </c>
      <c r="BQ107" s="13">
        <f>BQ108/'[1]Дано'!$C$9</f>
        <v>0</v>
      </c>
      <c r="BR107" s="13" t="e">
        <f>BR108/'[1]Дано'!$C$9</f>
        <v>#DIV/0!</v>
      </c>
      <c r="BS107" s="13">
        <f>BS108/'[1]Дано'!$C$9</f>
        <v>0</v>
      </c>
      <c r="BT107" s="13">
        <f>BT108/'[1]Дано'!$C$9</f>
        <v>0</v>
      </c>
      <c r="BU107" s="13">
        <f>BU108/'[1]Дано'!$C$9</f>
        <v>0</v>
      </c>
      <c r="BV107" s="13">
        <f>BV108/'[1]Дано'!$C$9</f>
        <v>0</v>
      </c>
      <c r="BW107" s="13">
        <f>BW108/'[1]Дано'!$C$9</f>
        <v>0</v>
      </c>
      <c r="BX107" s="13">
        <f>BX108/'[1]Дано'!$C$9</f>
        <v>0</v>
      </c>
      <c r="BY107" s="13">
        <f>BY108/'[1]Дано'!$C$9</f>
        <v>0</v>
      </c>
      <c r="BZ107" s="13">
        <f>BZ108/'[1]Дано'!$C$9</f>
        <v>0</v>
      </c>
      <c r="CA107" s="13">
        <f>CA108/'[1]Дано'!$C$9</f>
        <v>0</v>
      </c>
      <c r="CB107" s="13">
        <f>CB108/'[1]Дано'!$C$9</f>
        <v>9.5</v>
      </c>
      <c r="CC107" s="15"/>
      <c r="CD107" s="16" t="s">
        <v>4</v>
      </c>
      <c r="CE107" s="13">
        <f>CE108/'[1]Дано'!$C$9</f>
        <v>0</v>
      </c>
      <c r="CF107" s="13">
        <f>CF108/'[1]Дано'!$C$9</f>
        <v>0</v>
      </c>
      <c r="CG107" s="13">
        <f>CG108/'[1]Дано'!$C$9</f>
        <v>0</v>
      </c>
      <c r="CH107" s="13">
        <f>CH108/'[1]Дано'!$C$9</f>
        <v>0</v>
      </c>
      <c r="CI107" s="13">
        <f>CI108/'[1]Дано'!$C$9</f>
        <v>0</v>
      </c>
      <c r="CJ107" s="13">
        <f>CJ108/'[1]Дано'!$C$9</f>
        <v>0</v>
      </c>
      <c r="CK107" s="13">
        <f>CK108/'[1]Дано'!$C$9</f>
        <v>0</v>
      </c>
      <c r="CL107" s="13">
        <f>CL108/'[1]Дано'!$C$9</f>
        <v>0</v>
      </c>
      <c r="CM107" s="13">
        <f>CM108/'[1]Дано'!$C$9</f>
        <v>0</v>
      </c>
      <c r="CN107" s="13">
        <f>CN108/'[1]Дано'!$C$9</f>
        <v>0</v>
      </c>
      <c r="CO107" s="13">
        <f>CO108/'[1]Дано'!$C$9</f>
        <v>0</v>
      </c>
      <c r="CP107" s="13">
        <f>CP108/'[1]Дано'!$C$9</f>
        <v>0</v>
      </c>
      <c r="CQ107" s="13">
        <f>CQ108/'[1]Дано'!$C$9</f>
        <v>0</v>
      </c>
      <c r="CR107" s="13">
        <f>CR108/'[1]Дано'!$C$9</f>
        <v>0</v>
      </c>
      <c r="CS107" s="13">
        <f>CS108/'[1]Дано'!$C$9</f>
        <v>0</v>
      </c>
      <c r="CT107" s="13">
        <f>CT108/'[1]Дано'!$C$9</f>
        <v>0</v>
      </c>
      <c r="CU107" s="13">
        <f>CU108/'[1]Дано'!$C$9</f>
        <v>0</v>
      </c>
      <c r="CV107" s="13" t="e">
        <f>CV108/'[1]Дано'!$C$9</f>
        <v>#DIV/0!</v>
      </c>
      <c r="CW107" s="13" t="e">
        <f>CW108/'[1]Дано'!$C$9</f>
        <v>#DIV/0!</v>
      </c>
      <c r="CX107" s="13">
        <f>CX108/'[1]Дано'!$C$9</f>
        <v>0</v>
      </c>
      <c r="CY107" s="13">
        <f>CY108/'[1]Дано'!$C$9</f>
        <v>0</v>
      </c>
      <c r="CZ107" s="13">
        <f>CZ108/'[1]Дано'!$C$9</f>
        <v>0</v>
      </c>
      <c r="DA107" s="13">
        <f>DA108/'[1]Дано'!$C$9</f>
        <v>0</v>
      </c>
      <c r="DB107" s="13">
        <f>DB108/'[1]Дано'!$C$9</f>
        <v>0</v>
      </c>
      <c r="DC107" s="13">
        <f>DC108/'[1]Дано'!$C$9</f>
        <v>0</v>
      </c>
      <c r="DD107" s="13" t="e">
        <f>DD108/'[1]Дано'!$C$9</f>
        <v>#DIV/0!</v>
      </c>
      <c r="DE107" s="13">
        <f>DE108/'[1]Дано'!$C$9</f>
        <v>0</v>
      </c>
      <c r="DF107" s="13" t="e">
        <f>DF108/'[1]Дано'!$C$9</f>
        <v>#DIV/0!</v>
      </c>
      <c r="DG107" s="13">
        <f>DG108/'[1]Дано'!$C$9</f>
        <v>0</v>
      </c>
      <c r="DH107" s="13" t="e">
        <f>DH108/'[1]Дано'!$C$9</f>
        <v>#DIV/0!</v>
      </c>
      <c r="DI107" s="13">
        <f>DI108/'[1]Дано'!$C$9</f>
        <v>0</v>
      </c>
      <c r="DJ107" s="13">
        <f>DJ108/'[1]Дано'!$C$9</f>
        <v>0</v>
      </c>
      <c r="DK107" s="13">
        <f>DK108/'[1]Дано'!$C$9</f>
        <v>0</v>
      </c>
      <c r="DL107" s="13">
        <f>DL108/'[1]Дано'!$C$9</f>
        <v>0</v>
      </c>
      <c r="DM107" s="13">
        <f>DM108/'[1]Дано'!$C$9</f>
        <v>0</v>
      </c>
      <c r="DN107" s="13">
        <f>DN108/'[1]Дано'!$C$9</f>
        <v>0</v>
      </c>
      <c r="DO107" s="13">
        <f>DO108/'[1]Дано'!$C$9</f>
        <v>0</v>
      </c>
      <c r="DP107" s="13">
        <f>DP108/'[1]Дано'!$C$9</f>
        <v>0</v>
      </c>
      <c r="DQ107" s="13">
        <f>DQ108/'[1]Дано'!$C$9</f>
        <v>0</v>
      </c>
      <c r="DR107" s="13">
        <f>DR108/'[1]Дано'!$C$9</f>
        <v>0</v>
      </c>
      <c r="DS107" s="13">
        <f>DS108/'[1]Дано'!$C$9</f>
        <v>0</v>
      </c>
      <c r="DT107" s="13">
        <f>DT108/'[1]Дано'!$C$9</f>
        <v>0</v>
      </c>
      <c r="DU107" s="13">
        <f>DU108/'[1]Дано'!$C$9</f>
        <v>0</v>
      </c>
      <c r="DV107" s="13">
        <f>DV108/'[1]Дано'!$C$9</f>
        <v>0</v>
      </c>
      <c r="DW107" s="13">
        <f>DW108/'[1]Дано'!$C$9</f>
        <v>0</v>
      </c>
      <c r="DX107" s="13">
        <f>DX108/'[1]Дано'!$C$9</f>
        <v>0</v>
      </c>
      <c r="DY107" s="13">
        <f>DY108/'[1]Дано'!$C$9</f>
        <v>0</v>
      </c>
      <c r="DZ107" s="13">
        <f>DZ108/'[1]Дано'!$C$9</f>
        <v>0</v>
      </c>
      <c r="EA107" s="13">
        <f>EA108/'[1]Дано'!$C$9</f>
        <v>0</v>
      </c>
      <c r="EB107" s="13">
        <f>EB108/'[1]Дано'!$C$9</f>
        <v>0</v>
      </c>
      <c r="EC107" s="13">
        <f>EC108/'[1]Дано'!$C$9</f>
        <v>0</v>
      </c>
      <c r="ED107" s="13">
        <f>ED108/'[1]Дано'!$C$9</f>
        <v>0</v>
      </c>
      <c r="EE107" s="13">
        <f>EE108/'[1]Дано'!$C$9</f>
        <v>0</v>
      </c>
      <c r="EF107" s="13">
        <f>EF108/'[1]Дано'!$C$9</f>
        <v>0</v>
      </c>
      <c r="EG107" s="13">
        <f>EG108/'[1]Дано'!$C$9</f>
        <v>0</v>
      </c>
      <c r="EH107" s="13">
        <f>EH108/'[1]Дано'!$C$9</f>
        <v>0</v>
      </c>
      <c r="EI107" s="13">
        <f>EI108/'[1]Дано'!$C$9</f>
        <v>0</v>
      </c>
      <c r="EJ107" s="13">
        <f>EJ108/'[1]Дано'!$C$9</f>
        <v>0</v>
      </c>
      <c r="EK107" s="13">
        <f>EK108/'[1]Дано'!$C$9</f>
        <v>0</v>
      </c>
      <c r="EL107" s="13">
        <f>EL108/'[1]Дано'!$C$9</f>
        <v>0</v>
      </c>
      <c r="EM107" s="13">
        <f>EM108/'[1]Дано'!$C$9</f>
        <v>0</v>
      </c>
      <c r="EN107" s="13">
        <f>EN108/'[1]Дано'!$C$9</f>
        <v>0</v>
      </c>
      <c r="EO107" s="14"/>
      <c r="EP107" s="13" t="e">
        <f>EP108/'[1]Дано'!$C$9</f>
        <v>#DIV/0!</v>
      </c>
      <c r="EQ107" s="13">
        <f>EQ108/'[1]Дано'!$C$9</f>
        <v>0</v>
      </c>
      <c r="ER107" s="13">
        <f>ER108/'[1]Дано'!$C$9</f>
        <v>0</v>
      </c>
      <c r="ES107" s="13">
        <f>ES108/'[1]Дано'!$C$9</f>
        <v>0</v>
      </c>
      <c r="ET107" s="13" t="e">
        <f>ET108/'[1]Дано'!$C$9</f>
        <v>#DIV/0!</v>
      </c>
      <c r="EU107" s="13">
        <f>EU108/'[1]Дано'!$C$9</f>
        <v>0</v>
      </c>
      <c r="EV107" s="13">
        <f>EV108/'[1]Дано'!$C$9</f>
        <v>0</v>
      </c>
      <c r="EW107" s="13">
        <f>EW108/'[1]Дано'!$C$9</f>
        <v>0</v>
      </c>
      <c r="EX107" s="13">
        <f>EX108/'[1]Дано'!$C$9</f>
        <v>0</v>
      </c>
      <c r="EY107" s="13">
        <f>EY108/'[1]Дано'!$C$9</f>
        <v>0</v>
      </c>
      <c r="EZ107" s="13">
        <f>EZ108/'[1]Дано'!$C$9</f>
        <v>0</v>
      </c>
      <c r="FA107" s="13">
        <f>FA108/'[1]Дано'!$C$9</f>
        <v>0</v>
      </c>
      <c r="FB107" s="13">
        <f>FB108/'[1]Дано'!$C$9</f>
        <v>0</v>
      </c>
      <c r="FC107" s="13">
        <f>FC108/'[1]Дано'!$C$9</f>
        <v>0</v>
      </c>
      <c r="FD107" s="13">
        <f>FD108/'[1]Дано'!$C$9</f>
        <v>0</v>
      </c>
      <c r="FE107" s="15"/>
      <c r="FF107" s="16" t="s">
        <v>4</v>
      </c>
      <c r="FG107" s="13">
        <f>FG108/'[1]Дано'!$C$9</f>
        <v>0</v>
      </c>
      <c r="FH107" s="13">
        <f>FH108/'[1]Дано'!$C$9</f>
        <v>0</v>
      </c>
      <c r="FI107" s="13">
        <f>FI108/'[1]Дано'!$C$9</f>
        <v>0</v>
      </c>
      <c r="FJ107" s="13">
        <f>FJ108/'[1]Дано'!$C$9</f>
        <v>0</v>
      </c>
      <c r="FK107" s="13">
        <f>FK108/'[1]Дано'!$C$9</f>
        <v>0</v>
      </c>
      <c r="FL107" s="13">
        <f>FL108/'[1]Дано'!$C$9</f>
        <v>0</v>
      </c>
      <c r="FM107" s="13">
        <f>FM108/'[1]Дано'!$C$9</f>
        <v>0</v>
      </c>
      <c r="FN107" s="13">
        <f>FN108/'[1]Дано'!$C$9</f>
        <v>0</v>
      </c>
      <c r="FO107" s="13">
        <f>FO108/'[1]Дано'!$C$9</f>
        <v>0</v>
      </c>
      <c r="FP107" s="13">
        <f>FP108/'[1]Дано'!$C$9</f>
        <v>0</v>
      </c>
      <c r="FQ107" s="13">
        <f>FQ108/'[1]Дано'!$C$9</f>
        <v>0</v>
      </c>
      <c r="FR107" s="13">
        <f>FR108/'[1]Дано'!$C$9</f>
        <v>0</v>
      </c>
      <c r="FS107" s="13">
        <f>FS108/'[1]Дано'!$C$9</f>
        <v>0</v>
      </c>
      <c r="FT107" s="13">
        <f>FT108/'[1]Дано'!$C$9</f>
        <v>0</v>
      </c>
      <c r="FU107" s="13">
        <f>FU108/'[1]Дано'!$C$9</f>
        <v>0</v>
      </c>
      <c r="FV107" s="13">
        <f>FV108/'[1]Дано'!$C$9</f>
        <v>0</v>
      </c>
      <c r="FW107" s="13">
        <f>FW108/'[1]Дано'!$C$9</f>
        <v>0</v>
      </c>
      <c r="FX107" s="13" t="e">
        <f>FX108/'[1]Дано'!$C$9</f>
        <v>#DIV/0!</v>
      </c>
      <c r="FY107" s="13" t="e">
        <f>FY108/'[1]Дано'!$C$9</f>
        <v>#DIV/0!</v>
      </c>
      <c r="FZ107" s="13">
        <f>FZ108/'[1]Дано'!$C$9</f>
        <v>0</v>
      </c>
      <c r="GA107" s="13">
        <f>GA108/'[1]Дано'!$C$9</f>
        <v>0</v>
      </c>
      <c r="GB107" s="13">
        <f>GB108/'[1]Дано'!$C$9</f>
        <v>0</v>
      </c>
      <c r="GC107" s="13">
        <f>GC108/'[1]Дано'!$C$9</f>
        <v>0</v>
      </c>
      <c r="GD107" s="13">
        <f>GD108/'[1]Дано'!$C$9</f>
        <v>0</v>
      </c>
      <c r="GE107" s="13">
        <f>GE108/'[1]Дано'!$C$9</f>
        <v>0</v>
      </c>
      <c r="GF107" s="13" t="e">
        <f>GF108/'[1]Дано'!$C$9</f>
        <v>#DIV/0!</v>
      </c>
      <c r="GG107" s="13">
        <f>GG108/'[1]Дано'!$C$9</f>
        <v>0</v>
      </c>
      <c r="GH107" s="13" t="e">
        <f>GH108/'[1]Дано'!$C$9</f>
        <v>#DIV/0!</v>
      </c>
      <c r="GI107" s="13">
        <f>GI108/'[1]Дано'!$C$9</f>
        <v>0</v>
      </c>
      <c r="GJ107" s="13" t="e">
        <f>GJ108/'[1]Дано'!$C$9</f>
        <v>#DIV/0!</v>
      </c>
      <c r="GK107" s="13">
        <f>GK108/'[1]Дано'!$C$9</f>
        <v>0</v>
      </c>
      <c r="GL107" s="13">
        <f>GL108/'[1]Дано'!$C$9</f>
        <v>0</v>
      </c>
      <c r="GM107" s="13">
        <f>GM108/'[1]Дано'!$C$9</f>
        <v>0</v>
      </c>
      <c r="GN107" s="13">
        <f>GN108/'[1]Дано'!$C$9</f>
        <v>0</v>
      </c>
      <c r="GO107" s="13">
        <f>GO108/'[1]Дано'!$C$9</f>
        <v>0</v>
      </c>
      <c r="GP107" s="13">
        <f>GP108/'[1]Дано'!$C$9</f>
        <v>0</v>
      </c>
      <c r="GQ107" s="13">
        <f>GQ108/'[1]Дано'!$C$9</f>
        <v>0</v>
      </c>
      <c r="GR107" s="13">
        <f>GR108/'[1]Дано'!$C$9</f>
        <v>0</v>
      </c>
      <c r="GS107" s="13">
        <f>GS108/'[1]Дано'!$C$9</f>
        <v>0</v>
      </c>
      <c r="GT107" s="13">
        <f>GT108/'[1]Дано'!$C$9</f>
        <v>0</v>
      </c>
      <c r="GU107" s="13">
        <f>GU108/'[1]Дано'!$C$9</f>
        <v>0</v>
      </c>
      <c r="GV107" s="13">
        <f>GV108/'[1]Дано'!$C$9</f>
        <v>0</v>
      </c>
      <c r="GW107" s="13">
        <f>GW108/'[1]Дано'!$C$9</f>
        <v>0</v>
      </c>
      <c r="GX107" s="13">
        <f>GX108/'[1]Дано'!$C$9</f>
        <v>0</v>
      </c>
      <c r="GY107" s="13">
        <f>GY108/'[1]Дано'!$C$9</f>
        <v>0</v>
      </c>
      <c r="GZ107" s="13">
        <f>GZ108/'[1]Дано'!$C$9</f>
        <v>0</v>
      </c>
      <c r="HA107" s="13">
        <f>HA108/'[1]Дано'!$C$9</f>
        <v>0</v>
      </c>
      <c r="HB107" s="13">
        <f>HB108/'[1]Дано'!$C$9</f>
        <v>0</v>
      </c>
      <c r="HC107" s="13">
        <f>HC108/'[1]Дано'!$C$9</f>
        <v>0</v>
      </c>
      <c r="HD107" s="13">
        <f>HD108/'[1]Дано'!$C$9</f>
        <v>0</v>
      </c>
      <c r="HE107" s="13">
        <f>HE108/'[1]Дано'!$C$9</f>
        <v>0</v>
      </c>
      <c r="HF107" s="13">
        <f>HF108/'[1]Дано'!$C$9</f>
        <v>0</v>
      </c>
      <c r="HG107" s="13">
        <f>HG108/'[1]Дано'!$C$9</f>
        <v>0</v>
      </c>
      <c r="HH107" s="13">
        <f>HH108/'[1]Дано'!$C$9</f>
        <v>0</v>
      </c>
      <c r="HI107" s="13">
        <f>HI108/'[1]Дано'!$C$9</f>
        <v>0</v>
      </c>
      <c r="HJ107" s="13">
        <f>HJ108/'[1]Дано'!$C$9</f>
        <v>0</v>
      </c>
      <c r="HK107" s="13">
        <f>HK108/'[1]Дано'!$C$9</f>
        <v>0</v>
      </c>
      <c r="HL107" s="13">
        <f>HL108/'[1]Дано'!$C$9</f>
        <v>0</v>
      </c>
      <c r="HM107" s="13">
        <f>HM108/'[1]Дано'!$C$9</f>
        <v>0</v>
      </c>
      <c r="HN107" s="13">
        <f>HN108/'[1]Дано'!$C$9</f>
        <v>0</v>
      </c>
      <c r="HO107" s="13">
        <f>HO108/'[1]Дано'!$C$9</f>
        <v>0</v>
      </c>
      <c r="HP107" s="13">
        <f>HP108/'[1]Дано'!$C$9</f>
        <v>0</v>
      </c>
      <c r="HQ107" s="14"/>
      <c r="HR107" s="13" t="e">
        <f>HR108/'[1]Дано'!$C$9</f>
        <v>#DIV/0!</v>
      </c>
      <c r="HS107" s="13">
        <f>HS108/'[1]Дано'!$C$9</f>
        <v>0</v>
      </c>
      <c r="HT107" s="13">
        <f>HT108/'[1]Дано'!$C$9</f>
        <v>0</v>
      </c>
      <c r="HU107" s="13">
        <f>HU108/'[1]Дано'!$C$9</f>
        <v>0</v>
      </c>
      <c r="HV107" s="13" t="e">
        <f>HV108/'[1]Дано'!$C$9</f>
        <v>#DIV/0!</v>
      </c>
      <c r="HW107" s="13">
        <f>HW108/'[1]Дано'!$C$9</f>
        <v>0</v>
      </c>
      <c r="HX107" s="13">
        <f>HX108/'[1]Дано'!$C$9</f>
        <v>0</v>
      </c>
      <c r="HY107" s="13">
        <f>HY108/'[1]Дано'!$C$9</f>
        <v>0</v>
      </c>
      <c r="HZ107" s="13">
        <f>HZ108/'[1]Дано'!$C$9</f>
        <v>0</v>
      </c>
      <c r="IA107" s="13">
        <f>IA108/'[1]Дано'!$C$9</f>
        <v>0</v>
      </c>
      <c r="IB107" s="13">
        <f>IB108/'[1]Дано'!$C$9</f>
        <v>0</v>
      </c>
      <c r="IC107" s="13">
        <f>IC108/'[1]Дано'!$C$9</f>
        <v>0</v>
      </c>
      <c r="ID107" s="13">
        <f>ID108/'[1]Дано'!$C$9</f>
        <v>0</v>
      </c>
      <c r="IE107" s="13">
        <f>IE108/'[1]Дано'!$C$9</f>
        <v>0</v>
      </c>
      <c r="IF107" s="13">
        <f>IF108/'[1]Дано'!$C$9</f>
        <v>0</v>
      </c>
    </row>
    <row r="108" spans="1:240" s="19" customFormat="1" ht="15.75">
      <c r="A108" s="17"/>
      <c r="B108" s="18" t="s">
        <v>5</v>
      </c>
      <c r="C108" s="19">
        <f aca="true" t="shared" si="48" ref="C108:S108">SUM(C111:C128)</f>
        <v>0</v>
      </c>
      <c r="D108" s="19">
        <f t="shared" si="48"/>
        <v>0</v>
      </c>
      <c r="E108" s="19">
        <f t="shared" si="48"/>
        <v>0</v>
      </c>
      <c r="F108" s="19">
        <f t="shared" si="48"/>
        <v>0</v>
      </c>
      <c r="G108" s="19">
        <f t="shared" si="48"/>
        <v>0</v>
      </c>
      <c r="H108" s="19">
        <f t="shared" si="48"/>
        <v>0</v>
      </c>
      <c r="I108" s="19">
        <f t="shared" si="48"/>
        <v>0</v>
      </c>
      <c r="J108" s="19">
        <f t="shared" si="48"/>
        <v>0</v>
      </c>
      <c r="K108" s="19">
        <f t="shared" si="48"/>
        <v>0</v>
      </c>
      <c r="L108" s="19">
        <f t="shared" si="48"/>
        <v>0</v>
      </c>
      <c r="M108" s="19">
        <f t="shared" si="48"/>
        <v>0</v>
      </c>
      <c r="N108" s="19">
        <f t="shared" si="48"/>
        <v>0</v>
      </c>
      <c r="O108" s="19">
        <f t="shared" si="48"/>
        <v>0</v>
      </c>
      <c r="P108" s="19">
        <f t="shared" si="48"/>
        <v>0</v>
      </c>
      <c r="Q108" s="19">
        <f t="shared" si="48"/>
        <v>0</v>
      </c>
      <c r="R108" s="19">
        <f t="shared" si="48"/>
        <v>0</v>
      </c>
      <c r="S108" s="19">
        <f t="shared" si="48"/>
        <v>0</v>
      </c>
      <c r="T108" s="19" t="e">
        <f>100*(I108-R108)/Q108</f>
        <v>#DIV/0!</v>
      </c>
      <c r="U108" s="19" t="e">
        <f>100*(J108-S108)/Q108</f>
        <v>#DIV/0!</v>
      </c>
      <c r="V108" s="19">
        <f aca="true" t="shared" si="49" ref="V108:AA108">SUM(V111:V128)</f>
        <v>0</v>
      </c>
      <c r="W108" s="19">
        <f t="shared" si="49"/>
        <v>0</v>
      </c>
      <c r="X108" s="19">
        <f t="shared" si="49"/>
        <v>0</v>
      </c>
      <c r="Y108" s="19">
        <f t="shared" si="49"/>
        <v>0</v>
      </c>
      <c r="Z108" s="19">
        <f t="shared" si="49"/>
        <v>0</v>
      </c>
      <c r="AA108" s="19">
        <f t="shared" si="49"/>
        <v>0</v>
      </c>
      <c r="AB108" s="19" t="e">
        <f>100*AA108/X108</f>
        <v>#DIV/0!</v>
      </c>
      <c r="AC108" s="19">
        <f>SUM(AC111:AC128)</f>
        <v>0</v>
      </c>
      <c r="AD108" s="19" t="e">
        <f>100*AC108/Y108</f>
        <v>#DIV/0!</v>
      </c>
      <c r="AE108" s="19">
        <f>SUM(AE111:AE128)</f>
        <v>0</v>
      </c>
      <c r="AF108" s="19" t="e">
        <f>100*AE108/Z108</f>
        <v>#DIV/0!</v>
      </c>
      <c r="AG108" s="19">
        <f aca="true" t="shared" si="50" ref="AG108:BL108">SUM(AG111:AG128)</f>
        <v>0</v>
      </c>
      <c r="AH108" s="19">
        <f t="shared" si="50"/>
        <v>0</v>
      </c>
      <c r="AI108" s="19">
        <f t="shared" si="50"/>
        <v>0</v>
      </c>
      <c r="AJ108" s="19">
        <f t="shared" si="50"/>
        <v>0</v>
      </c>
      <c r="AK108" s="19">
        <f t="shared" si="50"/>
        <v>0</v>
      </c>
      <c r="AL108" s="19">
        <f t="shared" si="50"/>
        <v>0</v>
      </c>
      <c r="AM108" s="19">
        <f t="shared" si="50"/>
        <v>0</v>
      </c>
      <c r="AN108" s="19">
        <f t="shared" si="50"/>
        <v>0</v>
      </c>
      <c r="AO108" s="19">
        <f t="shared" si="50"/>
        <v>0</v>
      </c>
      <c r="AP108" s="19">
        <f t="shared" si="50"/>
        <v>0</v>
      </c>
      <c r="AQ108" s="19">
        <f t="shared" si="50"/>
        <v>0</v>
      </c>
      <c r="AR108" s="19">
        <f t="shared" si="50"/>
        <v>0</v>
      </c>
      <c r="AS108" s="19">
        <f t="shared" si="50"/>
        <v>0</v>
      </c>
      <c r="AT108" s="19">
        <f t="shared" si="50"/>
        <v>0</v>
      </c>
      <c r="AU108" s="19">
        <f t="shared" si="50"/>
        <v>0</v>
      </c>
      <c r="AV108" s="19">
        <f t="shared" si="50"/>
        <v>0</v>
      </c>
      <c r="AW108" s="19">
        <f t="shared" si="50"/>
        <v>0</v>
      </c>
      <c r="AX108" s="19">
        <f t="shared" si="50"/>
        <v>0</v>
      </c>
      <c r="AY108" s="19">
        <f t="shared" si="50"/>
        <v>0</v>
      </c>
      <c r="AZ108" s="19">
        <f t="shared" si="50"/>
        <v>0</v>
      </c>
      <c r="BA108" s="19">
        <f t="shared" si="50"/>
        <v>0</v>
      </c>
      <c r="BB108" s="19">
        <f t="shared" si="50"/>
        <v>0</v>
      </c>
      <c r="BC108" s="19">
        <f t="shared" si="50"/>
        <v>0</v>
      </c>
      <c r="BD108" s="19">
        <f t="shared" si="50"/>
        <v>0</v>
      </c>
      <c r="BE108" s="19">
        <f t="shared" si="50"/>
        <v>0</v>
      </c>
      <c r="BF108" s="19">
        <f t="shared" si="50"/>
        <v>0</v>
      </c>
      <c r="BG108" s="19">
        <f t="shared" si="50"/>
        <v>0</v>
      </c>
      <c r="BH108" s="19">
        <f t="shared" si="50"/>
        <v>0</v>
      </c>
      <c r="BI108" s="19">
        <f t="shared" si="50"/>
        <v>0</v>
      </c>
      <c r="BJ108" s="19">
        <f t="shared" si="50"/>
        <v>0</v>
      </c>
      <c r="BK108" s="19">
        <f t="shared" si="50"/>
        <v>0</v>
      </c>
      <c r="BL108" s="19">
        <f t="shared" si="50"/>
        <v>0</v>
      </c>
      <c r="BM108" s="20"/>
      <c r="BN108" s="19" t="e">
        <f>T108+U108</f>
        <v>#DIV/0!</v>
      </c>
      <c r="BO108" s="19">
        <f aca="true" t="shared" si="51" ref="BO108:CB108">SUM(BO111:BO128)</f>
        <v>0</v>
      </c>
      <c r="BP108" s="19">
        <f t="shared" si="51"/>
        <v>0</v>
      </c>
      <c r="BQ108" s="19">
        <f t="shared" si="51"/>
        <v>0</v>
      </c>
      <c r="BR108" s="19" t="e">
        <f t="shared" si="51"/>
        <v>#DIV/0!</v>
      </c>
      <c r="BS108" s="19">
        <f t="shared" si="51"/>
        <v>0</v>
      </c>
      <c r="BT108" s="19">
        <f t="shared" si="51"/>
        <v>0</v>
      </c>
      <c r="BU108" s="19">
        <f t="shared" si="51"/>
        <v>0</v>
      </c>
      <c r="BV108" s="19">
        <f t="shared" si="51"/>
        <v>0</v>
      </c>
      <c r="BW108" s="19">
        <f t="shared" si="51"/>
        <v>0</v>
      </c>
      <c r="BX108" s="19">
        <f t="shared" si="51"/>
        <v>0</v>
      </c>
      <c r="BY108" s="19">
        <f t="shared" si="51"/>
        <v>0</v>
      </c>
      <c r="BZ108" s="19">
        <f t="shared" si="51"/>
        <v>0</v>
      </c>
      <c r="CA108" s="19">
        <f t="shared" si="51"/>
        <v>0</v>
      </c>
      <c r="CB108" s="19">
        <f t="shared" si="51"/>
        <v>171</v>
      </c>
      <c r="CC108" s="21"/>
      <c r="CD108" s="22" t="s">
        <v>5</v>
      </c>
      <c r="CE108" s="19">
        <f aca="true" t="shared" si="52" ref="CE108:CU108">SUM(CE111:CE128)</f>
        <v>0</v>
      </c>
      <c r="CF108" s="19">
        <f t="shared" si="52"/>
        <v>0</v>
      </c>
      <c r="CG108" s="19">
        <f t="shared" si="52"/>
        <v>0</v>
      </c>
      <c r="CH108" s="19">
        <f t="shared" si="52"/>
        <v>0</v>
      </c>
      <c r="CI108" s="19">
        <f t="shared" si="52"/>
        <v>0</v>
      </c>
      <c r="CJ108" s="19">
        <f t="shared" si="52"/>
        <v>0</v>
      </c>
      <c r="CK108" s="19">
        <f t="shared" si="52"/>
        <v>0</v>
      </c>
      <c r="CL108" s="19">
        <f t="shared" si="52"/>
        <v>0</v>
      </c>
      <c r="CM108" s="19">
        <f t="shared" si="52"/>
        <v>0</v>
      </c>
      <c r="CN108" s="19">
        <f t="shared" si="52"/>
        <v>0</v>
      </c>
      <c r="CO108" s="19">
        <f t="shared" si="52"/>
        <v>0</v>
      </c>
      <c r="CP108" s="19">
        <f t="shared" si="52"/>
        <v>0</v>
      </c>
      <c r="CQ108" s="19">
        <f t="shared" si="52"/>
        <v>0</v>
      </c>
      <c r="CR108" s="19">
        <f t="shared" si="52"/>
        <v>0</v>
      </c>
      <c r="CS108" s="19">
        <f t="shared" si="52"/>
        <v>0</v>
      </c>
      <c r="CT108" s="19">
        <f t="shared" si="52"/>
        <v>0</v>
      </c>
      <c r="CU108" s="19">
        <f t="shared" si="52"/>
        <v>0</v>
      </c>
      <c r="CV108" s="19" t="e">
        <f>100*(CK108-CT108)/CS108</f>
        <v>#DIV/0!</v>
      </c>
      <c r="CW108" s="19" t="e">
        <f>100*(CL108-CU108)/CS108</f>
        <v>#DIV/0!</v>
      </c>
      <c r="CX108" s="19">
        <f aca="true" t="shared" si="53" ref="CX108:DC108">SUM(CX111:CX128)</f>
        <v>0</v>
      </c>
      <c r="CY108" s="19">
        <f t="shared" si="53"/>
        <v>0</v>
      </c>
      <c r="CZ108" s="19">
        <f t="shared" si="53"/>
        <v>0</v>
      </c>
      <c r="DA108" s="19">
        <f t="shared" si="53"/>
        <v>0</v>
      </c>
      <c r="DB108" s="19">
        <f t="shared" si="53"/>
        <v>0</v>
      </c>
      <c r="DC108" s="19">
        <f t="shared" si="53"/>
        <v>0</v>
      </c>
      <c r="DD108" s="19" t="e">
        <f>100*DC108/CZ108</f>
        <v>#DIV/0!</v>
      </c>
      <c r="DE108" s="19">
        <f>SUM(DE111:DE128)</f>
        <v>0</v>
      </c>
      <c r="DF108" s="19" t="e">
        <f>100*DE108/DA108</f>
        <v>#DIV/0!</v>
      </c>
      <c r="DG108" s="19">
        <f>SUM(DG111:DG128)</f>
        <v>0</v>
      </c>
      <c r="DH108" s="19" t="e">
        <f>100*DG108/DB108</f>
        <v>#DIV/0!</v>
      </c>
      <c r="DI108" s="19">
        <f aca="true" t="shared" si="54" ref="DI108:EN108">SUM(DI111:DI128)</f>
        <v>0</v>
      </c>
      <c r="DJ108" s="19">
        <f t="shared" si="54"/>
        <v>0</v>
      </c>
      <c r="DK108" s="19">
        <f t="shared" si="54"/>
        <v>0</v>
      </c>
      <c r="DL108" s="19">
        <f t="shared" si="54"/>
        <v>0</v>
      </c>
      <c r="DM108" s="19">
        <f t="shared" si="54"/>
        <v>0</v>
      </c>
      <c r="DN108" s="19">
        <f t="shared" si="54"/>
        <v>0</v>
      </c>
      <c r="DO108" s="19">
        <f t="shared" si="54"/>
        <v>0</v>
      </c>
      <c r="DP108" s="19">
        <f t="shared" si="54"/>
        <v>0</v>
      </c>
      <c r="DQ108" s="19">
        <f t="shared" si="54"/>
        <v>0</v>
      </c>
      <c r="DR108" s="19">
        <f t="shared" si="54"/>
        <v>0</v>
      </c>
      <c r="DS108" s="19">
        <f t="shared" si="54"/>
        <v>0</v>
      </c>
      <c r="DT108" s="19">
        <f t="shared" si="54"/>
        <v>0</v>
      </c>
      <c r="DU108" s="19">
        <f t="shared" si="54"/>
        <v>0</v>
      </c>
      <c r="DV108" s="19">
        <f t="shared" si="54"/>
        <v>0</v>
      </c>
      <c r="DW108" s="19">
        <f t="shared" si="54"/>
        <v>0</v>
      </c>
      <c r="DX108" s="19">
        <f t="shared" si="54"/>
        <v>0</v>
      </c>
      <c r="DY108" s="19">
        <f t="shared" si="54"/>
        <v>0</v>
      </c>
      <c r="DZ108" s="19">
        <f t="shared" si="54"/>
        <v>0</v>
      </c>
      <c r="EA108" s="19">
        <f t="shared" si="54"/>
        <v>0</v>
      </c>
      <c r="EB108" s="19">
        <f t="shared" si="54"/>
        <v>0</v>
      </c>
      <c r="EC108" s="19">
        <f t="shared" si="54"/>
        <v>0</v>
      </c>
      <c r="ED108" s="19">
        <f t="shared" si="54"/>
        <v>0</v>
      </c>
      <c r="EE108" s="19">
        <f t="shared" si="54"/>
        <v>0</v>
      </c>
      <c r="EF108" s="19">
        <f t="shared" si="54"/>
        <v>0</v>
      </c>
      <c r="EG108" s="19">
        <f t="shared" si="54"/>
        <v>0</v>
      </c>
      <c r="EH108" s="19">
        <f t="shared" si="54"/>
        <v>0</v>
      </c>
      <c r="EI108" s="19">
        <f t="shared" si="54"/>
        <v>0</v>
      </c>
      <c r="EJ108" s="19">
        <f t="shared" si="54"/>
        <v>0</v>
      </c>
      <c r="EK108" s="19">
        <f t="shared" si="54"/>
        <v>0</v>
      </c>
      <c r="EL108" s="19">
        <f t="shared" si="54"/>
        <v>0</v>
      </c>
      <c r="EM108" s="19">
        <f t="shared" si="54"/>
        <v>0</v>
      </c>
      <c r="EN108" s="19">
        <f t="shared" si="54"/>
        <v>0</v>
      </c>
      <c r="EO108" s="20"/>
      <c r="EP108" s="19" t="e">
        <f>CV108+CW108</f>
        <v>#DIV/0!</v>
      </c>
      <c r="EQ108" s="19">
        <f aca="true" t="shared" si="55" ref="EQ108:FD108">SUM(EQ111:EQ128)</f>
        <v>0</v>
      </c>
      <c r="ER108" s="19">
        <f t="shared" si="55"/>
        <v>0</v>
      </c>
      <c r="ES108" s="19">
        <f t="shared" si="55"/>
        <v>0</v>
      </c>
      <c r="ET108" s="19" t="e">
        <f t="shared" si="55"/>
        <v>#DIV/0!</v>
      </c>
      <c r="EU108" s="19">
        <f t="shared" si="55"/>
        <v>0</v>
      </c>
      <c r="EV108" s="19">
        <f t="shared" si="55"/>
        <v>0</v>
      </c>
      <c r="EW108" s="19">
        <f t="shared" si="55"/>
        <v>0</v>
      </c>
      <c r="EX108" s="19">
        <f t="shared" si="55"/>
        <v>0</v>
      </c>
      <c r="EY108" s="19">
        <f t="shared" si="55"/>
        <v>0</v>
      </c>
      <c r="EZ108" s="19">
        <f t="shared" si="55"/>
        <v>0</v>
      </c>
      <c r="FA108" s="19">
        <f t="shared" si="55"/>
        <v>0</v>
      </c>
      <c r="FB108" s="19">
        <f t="shared" si="55"/>
        <v>0</v>
      </c>
      <c r="FC108" s="19">
        <f t="shared" si="55"/>
        <v>0</v>
      </c>
      <c r="FD108" s="19">
        <f t="shared" si="55"/>
        <v>0</v>
      </c>
      <c r="FE108" s="21"/>
      <c r="FF108" s="22" t="s">
        <v>5</v>
      </c>
      <c r="FG108" s="19">
        <f aca="true" t="shared" si="56" ref="FG108:FW108">SUM(FG111:FG128)</f>
        <v>0</v>
      </c>
      <c r="FH108" s="19">
        <f t="shared" si="56"/>
        <v>0</v>
      </c>
      <c r="FI108" s="19">
        <f t="shared" si="56"/>
        <v>0</v>
      </c>
      <c r="FJ108" s="19">
        <f t="shared" si="56"/>
        <v>0</v>
      </c>
      <c r="FK108" s="19">
        <f t="shared" si="56"/>
        <v>0</v>
      </c>
      <c r="FL108" s="19">
        <f t="shared" si="56"/>
        <v>0</v>
      </c>
      <c r="FM108" s="19">
        <f t="shared" si="56"/>
        <v>0</v>
      </c>
      <c r="FN108" s="19">
        <f t="shared" si="56"/>
        <v>0</v>
      </c>
      <c r="FO108" s="19">
        <f t="shared" si="56"/>
        <v>0</v>
      </c>
      <c r="FP108" s="19">
        <f t="shared" si="56"/>
        <v>0</v>
      </c>
      <c r="FQ108" s="19">
        <f t="shared" si="56"/>
        <v>0</v>
      </c>
      <c r="FR108" s="19">
        <f t="shared" si="56"/>
        <v>0</v>
      </c>
      <c r="FS108" s="19">
        <f t="shared" si="56"/>
        <v>0</v>
      </c>
      <c r="FT108" s="19">
        <f t="shared" si="56"/>
        <v>0</v>
      </c>
      <c r="FU108" s="19">
        <f t="shared" si="56"/>
        <v>0</v>
      </c>
      <c r="FV108" s="19">
        <f t="shared" si="56"/>
        <v>0</v>
      </c>
      <c r="FW108" s="19">
        <f t="shared" si="56"/>
        <v>0</v>
      </c>
      <c r="FX108" s="19" t="e">
        <f>100*(FM108-FV108)/FU108</f>
        <v>#DIV/0!</v>
      </c>
      <c r="FY108" s="19" t="e">
        <f>100*(FN108-FW108)/FU108</f>
        <v>#DIV/0!</v>
      </c>
      <c r="FZ108" s="19">
        <f aca="true" t="shared" si="57" ref="FZ108:GE108">SUM(FZ111:FZ128)</f>
        <v>0</v>
      </c>
      <c r="GA108" s="19">
        <f t="shared" si="57"/>
        <v>0</v>
      </c>
      <c r="GB108" s="19">
        <f t="shared" si="57"/>
        <v>0</v>
      </c>
      <c r="GC108" s="19">
        <f t="shared" si="57"/>
        <v>0</v>
      </c>
      <c r="GD108" s="19">
        <f t="shared" si="57"/>
        <v>0</v>
      </c>
      <c r="GE108" s="19">
        <f t="shared" si="57"/>
        <v>0</v>
      </c>
      <c r="GF108" s="19" t="e">
        <f>100*GE108/GB108</f>
        <v>#DIV/0!</v>
      </c>
      <c r="GG108" s="19">
        <f>SUM(GG111:GG128)</f>
        <v>0</v>
      </c>
      <c r="GH108" s="19" t="e">
        <f>100*GG108/GC108</f>
        <v>#DIV/0!</v>
      </c>
      <c r="GI108" s="19">
        <f>SUM(GI111:GI128)</f>
        <v>0</v>
      </c>
      <c r="GJ108" s="19" t="e">
        <f>100*GI108/GD108</f>
        <v>#DIV/0!</v>
      </c>
      <c r="GK108" s="19">
        <f aca="true" t="shared" si="58" ref="GK108:HP108">SUM(GK111:GK128)</f>
        <v>0</v>
      </c>
      <c r="GL108" s="19">
        <f t="shared" si="58"/>
        <v>0</v>
      </c>
      <c r="GM108" s="19">
        <f t="shared" si="58"/>
        <v>0</v>
      </c>
      <c r="GN108" s="19">
        <f t="shared" si="58"/>
        <v>0</v>
      </c>
      <c r="GO108" s="19">
        <f t="shared" si="58"/>
        <v>0</v>
      </c>
      <c r="GP108" s="19">
        <f t="shared" si="58"/>
        <v>0</v>
      </c>
      <c r="GQ108" s="19">
        <f t="shared" si="58"/>
        <v>0</v>
      </c>
      <c r="GR108" s="19">
        <f t="shared" si="58"/>
        <v>0</v>
      </c>
      <c r="GS108" s="19">
        <f t="shared" si="58"/>
        <v>0</v>
      </c>
      <c r="GT108" s="19">
        <f t="shared" si="58"/>
        <v>0</v>
      </c>
      <c r="GU108" s="19">
        <f t="shared" si="58"/>
        <v>0</v>
      </c>
      <c r="GV108" s="19">
        <f t="shared" si="58"/>
        <v>0</v>
      </c>
      <c r="GW108" s="19">
        <f t="shared" si="58"/>
        <v>0</v>
      </c>
      <c r="GX108" s="19">
        <f t="shared" si="58"/>
        <v>0</v>
      </c>
      <c r="GY108" s="19">
        <f t="shared" si="58"/>
        <v>0</v>
      </c>
      <c r="GZ108" s="19">
        <f t="shared" si="58"/>
        <v>0</v>
      </c>
      <c r="HA108" s="19">
        <f t="shared" si="58"/>
        <v>0</v>
      </c>
      <c r="HB108" s="19">
        <f t="shared" si="58"/>
        <v>0</v>
      </c>
      <c r="HC108" s="19">
        <f t="shared" si="58"/>
        <v>0</v>
      </c>
      <c r="HD108" s="19">
        <f t="shared" si="58"/>
        <v>0</v>
      </c>
      <c r="HE108" s="19">
        <f t="shared" si="58"/>
        <v>0</v>
      </c>
      <c r="HF108" s="19">
        <f t="shared" si="58"/>
        <v>0</v>
      </c>
      <c r="HG108" s="19">
        <f t="shared" si="58"/>
        <v>0</v>
      </c>
      <c r="HH108" s="19">
        <f t="shared" si="58"/>
        <v>0</v>
      </c>
      <c r="HI108" s="19">
        <f t="shared" si="58"/>
        <v>0</v>
      </c>
      <c r="HJ108" s="19">
        <f t="shared" si="58"/>
        <v>0</v>
      </c>
      <c r="HK108" s="19">
        <f t="shared" si="58"/>
        <v>0</v>
      </c>
      <c r="HL108" s="19">
        <f t="shared" si="58"/>
        <v>0</v>
      </c>
      <c r="HM108" s="19">
        <f t="shared" si="58"/>
        <v>0</v>
      </c>
      <c r="HN108" s="19">
        <f t="shared" si="58"/>
        <v>0</v>
      </c>
      <c r="HO108" s="19">
        <f t="shared" si="58"/>
        <v>0</v>
      </c>
      <c r="HP108" s="19">
        <f t="shared" si="58"/>
        <v>0</v>
      </c>
      <c r="HQ108" s="20"/>
      <c r="HR108" s="19" t="e">
        <f>FX108+FY108</f>
        <v>#DIV/0!</v>
      </c>
      <c r="HS108" s="19">
        <f aca="true" t="shared" si="59" ref="HS108:IF108">SUM(HS111:HS128)</f>
        <v>0</v>
      </c>
      <c r="HT108" s="19">
        <f t="shared" si="59"/>
        <v>0</v>
      </c>
      <c r="HU108" s="19">
        <f t="shared" si="59"/>
        <v>0</v>
      </c>
      <c r="HV108" s="19" t="e">
        <f t="shared" si="59"/>
        <v>#DIV/0!</v>
      </c>
      <c r="HW108" s="19">
        <f t="shared" si="59"/>
        <v>0</v>
      </c>
      <c r="HX108" s="19">
        <f t="shared" si="59"/>
        <v>0</v>
      </c>
      <c r="HY108" s="19">
        <f t="shared" si="59"/>
        <v>0</v>
      </c>
      <c r="HZ108" s="19">
        <f t="shared" si="59"/>
        <v>0</v>
      </c>
      <c r="IA108" s="19">
        <f t="shared" si="59"/>
        <v>0</v>
      </c>
      <c r="IB108" s="19">
        <f t="shared" si="59"/>
        <v>0</v>
      </c>
      <c r="IC108" s="19">
        <f t="shared" si="59"/>
        <v>0</v>
      </c>
      <c r="ID108" s="19">
        <f t="shared" si="59"/>
        <v>0</v>
      </c>
      <c r="IE108" s="19">
        <f t="shared" si="59"/>
        <v>0</v>
      </c>
      <c r="IF108" s="19">
        <f t="shared" si="59"/>
        <v>0</v>
      </c>
    </row>
    <row r="109" spans="1:225" s="13" customFormat="1" ht="15.75">
      <c r="A109" s="23"/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 t="s">
        <v>6</v>
      </c>
      <c r="S109" s="27"/>
      <c r="X109" s="28" t="s">
        <v>7</v>
      </c>
      <c r="Y109" s="29"/>
      <c r="Z109" s="30"/>
      <c r="AA109" s="28" t="s">
        <v>8</v>
      </c>
      <c r="AB109" s="29"/>
      <c r="AC109" s="29"/>
      <c r="AD109" s="29"/>
      <c r="AE109" s="29"/>
      <c r="AF109" s="30"/>
      <c r="AG109" s="28" t="s">
        <v>9</v>
      </c>
      <c r="AH109" s="29"/>
      <c r="AI109" s="29"/>
      <c r="AJ109" s="29"/>
      <c r="AK109" s="30"/>
      <c r="AL109" s="31" t="s">
        <v>10</v>
      </c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2"/>
      <c r="BG109" s="32"/>
      <c r="BH109" s="32"/>
      <c r="BI109" s="32"/>
      <c r="BJ109" s="32"/>
      <c r="BK109" s="25"/>
      <c r="BL109" s="33"/>
      <c r="BM109" s="34"/>
      <c r="CC109" s="35"/>
      <c r="CD109" s="36"/>
      <c r="CE109" s="37"/>
      <c r="CF109" s="37"/>
      <c r="CG109" s="37"/>
      <c r="CH109" s="37"/>
      <c r="CI109" s="37"/>
      <c r="CJ109" s="37"/>
      <c r="CK109" s="37"/>
      <c r="CL109" s="37"/>
      <c r="CM109" s="37"/>
      <c r="CO109" s="37"/>
      <c r="CP109" s="37"/>
      <c r="CQ109" s="37"/>
      <c r="CR109" s="37"/>
      <c r="CT109" s="38" t="s">
        <v>6</v>
      </c>
      <c r="CU109" s="39"/>
      <c r="CZ109" s="28" t="s">
        <v>7</v>
      </c>
      <c r="DA109" s="29"/>
      <c r="DB109" s="30"/>
      <c r="DC109" s="28" t="s">
        <v>11</v>
      </c>
      <c r="DD109" s="29"/>
      <c r="DE109" s="29"/>
      <c r="DF109" s="29"/>
      <c r="DG109" s="29"/>
      <c r="DH109" s="30"/>
      <c r="DI109" s="28" t="s">
        <v>9</v>
      </c>
      <c r="DJ109" s="29"/>
      <c r="DK109" s="29"/>
      <c r="DL109" s="29"/>
      <c r="DM109" s="30"/>
      <c r="DN109" s="31" t="s">
        <v>10</v>
      </c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2"/>
      <c r="EI109" s="32"/>
      <c r="EJ109" s="32"/>
      <c r="EK109" s="32"/>
      <c r="EL109" s="32"/>
      <c r="EM109" s="25"/>
      <c r="EN109" s="33"/>
      <c r="EO109" s="34"/>
      <c r="FE109" s="35"/>
      <c r="FF109" s="36"/>
      <c r="FG109" s="37"/>
      <c r="FH109" s="37"/>
      <c r="FI109" s="37"/>
      <c r="FJ109" s="37"/>
      <c r="FK109" s="37"/>
      <c r="FL109" s="37"/>
      <c r="FM109" s="37"/>
      <c r="FN109" s="37"/>
      <c r="FO109" s="37"/>
      <c r="FQ109" s="37"/>
      <c r="FR109" s="37"/>
      <c r="FS109" s="37"/>
      <c r="FT109" s="37"/>
      <c r="FV109" s="38" t="s">
        <v>6</v>
      </c>
      <c r="FW109" s="39"/>
      <c r="GB109" s="28" t="s">
        <v>7</v>
      </c>
      <c r="GC109" s="29"/>
      <c r="GD109" s="30"/>
      <c r="GE109" s="28" t="s">
        <v>11</v>
      </c>
      <c r="GF109" s="29"/>
      <c r="GG109" s="29"/>
      <c r="GH109" s="29"/>
      <c r="GI109" s="29"/>
      <c r="GJ109" s="30"/>
      <c r="GK109" s="28" t="s">
        <v>9</v>
      </c>
      <c r="GL109" s="29"/>
      <c r="GM109" s="29"/>
      <c r="GN109" s="29"/>
      <c r="GO109" s="30"/>
      <c r="GP109" s="31" t="s">
        <v>10</v>
      </c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2"/>
      <c r="HK109" s="32"/>
      <c r="HL109" s="32"/>
      <c r="HM109" s="32"/>
      <c r="HN109" s="32"/>
      <c r="HO109" s="25"/>
      <c r="HP109" s="33"/>
      <c r="HQ109" s="34"/>
    </row>
    <row r="110" spans="1:230" s="35" customFormat="1" ht="15.75">
      <c r="A110" s="23" t="s">
        <v>12</v>
      </c>
      <c r="B110" s="40" t="s">
        <v>13</v>
      </c>
      <c r="C110" s="41" t="s">
        <v>14</v>
      </c>
      <c r="D110" s="41" t="s">
        <v>15</v>
      </c>
      <c r="E110" s="42" t="s">
        <v>16</v>
      </c>
      <c r="F110" s="42" t="s">
        <v>17</v>
      </c>
      <c r="G110" s="42" t="s">
        <v>18</v>
      </c>
      <c r="H110" s="42" t="s">
        <v>19</v>
      </c>
      <c r="I110" s="42" t="s">
        <v>20</v>
      </c>
      <c r="J110" s="42" t="s">
        <v>21</v>
      </c>
      <c r="K110" s="42" t="str">
        <f>"+-"</f>
        <v>+-</v>
      </c>
      <c r="L110" s="41" t="s">
        <v>22</v>
      </c>
      <c r="M110" s="42" t="s">
        <v>23</v>
      </c>
      <c r="N110" s="42" t="s">
        <v>24</v>
      </c>
      <c r="O110" s="42" t="s">
        <v>25</v>
      </c>
      <c r="P110" s="42">
        <v>0</v>
      </c>
      <c r="Q110" s="41" t="s">
        <v>26</v>
      </c>
      <c r="R110" s="42" t="s">
        <v>27</v>
      </c>
      <c r="S110" s="42" t="s">
        <v>28</v>
      </c>
      <c r="T110" s="35" t="s">
        <v>29</v>
      </c>
      <c r="U110" s="35" t="s">
        <v>30</v>
      </c>
      <c r="V110" s="35" t="s">
        <v>31</v>
      </c>
      <c r="W110" s="35" t="s">
        <v>32</v>
      </c>
      <c r="X110" s="42">
        <v>1</v>
      </c>
      <c r="Y110" s="42" t="s">
        <v>33</v>
      </c>
      <c r="Z110" s="42">
        <v>2</v>
      </c>
      <c r="AA110" s="28">
        <v>1</v>
      </c>
      <c r="AB110" s="30"/>
      <c r="AC110" s="28" t="s">
        <v>33</v>
      </c>
      <c r="AD110" s="30"/>
      <c r="AE110" s="28">
        <v>2</v>
      </c>
      <c r="AF110" s="30"/>
      <c r="AG110" s="43" t="s">
        <v>34</v>
      </c>
      <c r="AH110" s="42">
        <v>1</v>
      </c>
      <c r="AI110" s="42" t="s">
        <v>33</v>
      </c>
      <c r="AJ110" s="42">
        <v>2</v>
      </c>
      <c r="AK110" s="43" t="s">
        <v>35</v>
      </c>
      <c r="AL110" s="28" t="s">
        <v>17</v>
      </c>
      <c r="AM110" s="30"/>
      <c r="AN110" s="28" t="s">
        <v>18</v>
      </c>
      <c r="AO110" s="30"/>
      <c r="AP110" s="28" t="s">
        <v>19</v>
      </c>
      <c r="AQ110" s="30"/>
      <c r="AR110" s="28" t="s">
        <v>36</v>
      </c>
      <c r="AS110" s="30"/>
      <c r="AT110" s="28" t="s">
        <v>37</v>
      </c>
      <c r="AU110" s="30"/>
      <c r="AV110" s="28" t="s">
        <v>38</v>
      </c>
      <c r="AW110" s="30"/>
      <c r="AX110" s="28" t="s">
        <v>39</v>
      </c>
      <c r="AY110" s="30"/>
      <c r="AZ110" s="28" t="s">
        <v>19</v>
      </c>
      <c r="BA110" s="30"/>
      <c r="BB110" s="28" t="s">
        <v>40</v>
      </c>
      <c r="BC110" s="30"/>
      <c r="BD110" s="28" t="s">
        <v>38</v>
      </c>
      <c r="BE110" s="30"/>
      <c r="BF110" s="43" t="s">
        <v>41</v>
      </c>
      <c r="BG110" s="43" t="s">
        <v>42</v>
      </c>
      <c r="BH110" s="43" t="s">
        <v>43</v>
      </c>
      <c r="BI110" s="43" t="s">
        <v>44</v>
      </c>
      <c r="BJ110" s="43" t="s">
        <v>45</v>
      </c>
      <c r="BK110" s="35" t="s">
        <v>46</v>
      </c>
      <c r="BL110" s="43" t="s">
        <v>47</v>
      </c>
      <c r="BM110" s="44" t="s">
        <v>48</v>
      </c>
      <c r="BN110" s="35" t="s">
        <v>49</v>
      </c>
      <c r="BO110" s="35" t="s">
        <v>50</v>
      </c>
      <c r="BP110" s="35" t="s">
        <v>51</v>
      </c>
      <c r="BR110" s="35" t="s">
        <v>52</v>
      </c>
      <c r="BX110" s="35">
        <v>12.395061728395062</v>
      </c>
      <c r="BY110" s="35">
        <v>0.467390488085404</v>
      </c>
      <c r="BZ110" s="35" t="s">
        <v>53</v>
      </c>
      <c r="CA110" s="35" t="s">
        <v>54</v>
      </c>
      <c r="CB110" s="35" t="s">
        <v>55</v>
      </c>
      <c r="CC110" s="35" t="s">
        <v>12</v>
      </c>
      <c r="CD110" s="45" t="s">
        <v>13</v>
      </c>
      <c r="CE110" s="35" t="s">
        <v>14</v>
      </c>
      <c r="CF110" s="35" t="s">
        <v>15</v>
      </c>
      <c r="CG110" s="35" t="s">
        <v>16</v>
      </c>
      <c r="CH110" s="42" t="s">
        <v>17</v>
      </c>
      <c r="CI110" s="42" t="s">
        <v>18</v>
      </c>
      <c r="CJ110" s="42" t="s">
        <v>19</v>
      </c>
      <c r="CK110" s="42" t="s">
        <v>20</v>
      </c>
      <c r="CL110" s="42" t="s">
        <v>21</v>
      </c>
      <c r="CM110" s="42" t="str">
        <f>"+-"</f>
        <v>+-</v>
      </c>
      <c r="CN110" s="35" t="s">
        <v>22</v>
      </c>
      <c r="CO110" s="42" t="s">
        <v>23</v>
      </c>
      <c r="CP110" s="42" t="s">
        <v>24</v>
      </c>
      <c r="CQ110" s="42" t="s">
        <v>25</v>
      </c>
      <c r="CR110" s="42">
        <v>0</v>
      </c>
      <c r="CS110" s="35" t="s">
        <v>26</v>
      </c>
      <c r="CT110" s="42" t="s">
        <v>27</v>
      </c>
      <c r="CU110" s="42" t="s">
        <v>28</v>
      </c>
      <c r="CV110" s="35" t="s">
        <v>29</v>
      </c>
      <c r="CW110" s="35" t="s">
        <v>30</v>
      </c>
      <c r="CX110" s="35" t="s">
        <v>31</v>
      </c>
      <c r="CY110" s="35" t="s">
        <v>32</v>
      </c>
      <c r="CZ110" s="42">
        <v>1</v>
      </c>
      <c r="DA110" s="42" t="s">
        <v>33</v>
      </c>
      <c r="DB110" s="42">
        <v>2</v>
      </c>
      <c r="DC110" s="28">
        <v>1</v>
      </c>
      <c r="DD110" s="30"/>
      <c r="DE110" s="28" t="s">
        <v>33</v>
      </c>
      <c r="DF110" s="30"/>
      <c r="DG110" s="28">
        <v>2</v>
      </c>
      <c r="DH110" s="30"/>
      <c r="DI110" s="43" t="s">
        <v>34</v>
      </c>
      <c r="DJ110" s="42">
        <v>1</v>
      </c>
      <c r="DK110" s="42" t="s">
        <v>33</v>
      </c>
      <c r="DL110" s="42">
        <v>2</v>
      </c>
      <c r="DM110" s="43" t="s">
        <v>35</v>
      </c>
      <c r="DN110" s="28" t="s">
        <v>17</v>
      </c>
      <c r="DO110" s="30"/>
      <c r="DP110" s="28" t="s">
        <v>18</v>
      </c>
      <c r="DQ110" s="30"/>
      <c r="DR110" s="28" t="s">
        <v>19</v>
      </c>
      <c r="DS110" s="30"/>
      <c r="DT110" s="28" t="s">
        <v>36</v>
      </c>
      <c r="DU110" s="30"/>
      <c r="DV110" s="28" t="s">
        <v>37</v>
      </c>
      <c r="DW110" s="30"/>
      <c r="DX110" s="28" t="s">
        <v>38</v>
      </c>
      <c r="DY110" s="30"/>
      <c r="DZ110" s="28" t="s">
        <v>39</v>
      </c>
      <c r="EA110" s="30"/>
      <c r="EB110" s="28" t="s">
        <v>19</v>
      </c>
      <c r="EC110" s="30"/>
      <c r="ED110" s="28" t="s">
        <v>40</v>
      </c>
      <c r="EE110" s="30"/>
      <c r="EF110" s="28" t="s">
        <v>38</v>
      </c>
      <c r="EG110" s="30"/>
      <c r="EH110" s="43" t="s">
        <v>41</v>
      </c>
      <c r="EI110" s="43" t="s">
        <v>42</v>
      </c>
      <c r="EJ110" s="43" t="s">
        <v>43</v>
      </c>
      <c r="EK110" s="43" t="s">
        <v>44</v>
      </c>
      <c r="EL110" s="43" t="s">
        <v>45</v>
      </c>
      <c r="EM110" s="35" t="s">
        <v>46</v>
      </c>
      <c r="EN110" s="43" t="s">
        <v>47</v>
      </c>
      <c r="EO110" s="44" t="s">
        <v>48</v>
      </c>
      <c r="EP110" s="35" t="s">
        <v>49</v>
      </c>
      <c r="EQ110" s="35" t="s">
        <v>50</v>
      </c>
      <c r="ER110" s="35" t="s">
        <v>51</v>
      </c>
      <c r="ET110" s="35" t="s">
        <v>52</v>
      </c>
      <c r="FE110" s="35" t="s">
        <v>12</v>
      </c>
      <c r="FF110" s="45" t="s">
        <v>13</v>
      </c>
      <c r="FG110" s="35" t="s">
        <v>14</v>
      </c>
      <c r="FH110" s="35" t="s">
        <v>15</v>
      </c>
      <c r="FI110" s="35" t="s">
        <v>16</v>
      </c>
      <c r="FJ110" s="42" t="s">
        <v>17</v>
      </c>
      <c r="FK110" s="42" t="s">
        <v>18</v>
      </c>
      <c r="FL110" s="42" t="s">
        <v>19</v>
      </c>
      <c r="FM110" s="42" t="s">
        <v>20</v>
      </c>
      <c r="FN110" s="42" t="s">
        <v>21</v>
      </c>
      <c r="FO110" s="42" t="str">
        <f>"+-"</f>
        <v>+-</v>
      </c>
      <c r="FP110" s="35" t="s">
        <v>22</v>
      </c>
      <c r="FQ110" s="42" t="s">
        <v>23</v>
      </c>
      <c r="FR110" s="42" t="s">
        <v>24</v>
      </c>
      <c r="FS110" s="42" t="s">
        <v>25</v>
      </c>
      <c r="FT110" s="42">
        <v>0</v>
      </c>
      <c r="FU110" s="35" t="s">
        <v>26</v>
      </c>
      <c r="FV110" s="42" t="s">
        <v>27</v>
      </c>
      <c r="FW110" s="42" t="s">
        <v>28</v>
      </c>
      <c r="FX110" s="35" t="s">
        <v>29</v>
      </c>
      <c r="FY110" s="35" t="s">
        <v>30</v>
      </c>
      <c r="FZ110" s="35" t="s">
        <v>31</v>
      </c>
      <c r="GA110" s="35" t="s">
        <v>32</v>
      </c>
      <c r="GB110" s="42">
        <v>1</v>
      </c>
      <c r="GC110" s="42" t="s">
        <v>33</v>
      </c>
      <c r="GD110" s="42">
        <v>2</v>
      </c>
      <c r="GE110" s="28">
        <v>1</v>
      </c>
      <c r="GF110" s="30"/>
      <c r="GG110" s="28" t="s">
        <v>33</v>
      </c>
      <c r="GH110" s="30"/>
      <c r="GI110" s="28">
        <v>2</v>
      </c>
      <c r="GJ110" s="30"/>
      <c r="GK110" s="43" t="s">
        <v>34</v>
      </c>
      <c r="GL110" s="42">
        <v>1</v>
      </c>
      <c r="GM110" s="42" t="s">
        <v>33</v>
      </c>
      <c r="GN110" s="42">
        <v>2</v>
      </c>
      <c r="GO110" s="43" t="s">
        <v>35</v>
      </c>
      <c r="GP110" s="28" t="s">
        <v>17</v>
      </c>
      <c r="GQ110" s="30"/>
      <c r="GR110" s="28" t="s">
        <v>18</v>
      </c>
      <c r="GS110" s="30"/>
      <c r="GT110" s="28" t="s">
        <v>19</v>
      </c>
      <c r="GU110" s="30"/>
      <c r="GV110" s="28" t="s">
        <v>36</v>
      </c>
      <c r="GW110" s="30"/>
      <c r="GX110" s="28" t="s">
        <v>37</v>
      </c>
      <c r="GY110" s="30"/>
      <c r="GZ110" s="28" t="s">
        <v>38</v>
      </c>
      <c r="HA110" s="30"/>
      <c r="HB110" s="28" t="s">
        <v>39</v>
      </c>
      <c r="HC110" s="30"/>
      <c r="HD110" s="28" t="s">
        <v>19</v>
      </c>
      <c r="HE110" s="30"/>
      <c r="HF110" s="28" t="s">
        <v>40</v>
      </c>
      <c r="HG110" s="30"/>
      <c r="HH110" s="28" t="s">
        <v>38</v>
      </c>
      <c r="HI110" s="30"/>
      <c r="HJ110" s="43" t="s">
        <v>41</v>
      </c>
      <c r="HK110" s="43" t="s">
        <v>42</v>
      </c>
      <c r="HL110" s="43" t="s">
        <v>43</v>
      </c>
      <c r="HM110" s="43" t="s">
        <v>44</v>
      </c>
      <c r="HN110" s="43" t="s">
        <v>45</v>
      </c>
      <c r="HO110" s="35" t="s">
        <v>46</v>
      </c>
      <c r="HP110" s="43" t="s">
        <v>47</v>
      </c>
      <c r="HQ110" s="44" t="s">
        <v>48</v>
      </c>
      <c r="HR110" s="35" t="s">
        <v>49</v>
      </c>
      <c r="HS110" s="35" t="s">
        <v>50</v>
      </c>
      <c r="HT110" s="35" t="s">
        <v>51</v>
      </c>
      <c r="HV110" s="35" t="s">
        <v>52</v>
      </c>
    </row>
    <row r="111" spans="1:230" s="13" customFormat="1" ht="15.75">
      <c r="A111" s="11">
        <v>1</v>
      </c>
      <c r="B111" s="46" t="s">
        <v>76</v>
      </c>
      <c r="K111" s="13">
        <f aca="true" t="shared" si="60" ref="K111:K150">I111-J111</f>
        <v>0</v>
      </c>
      <c r="T111" s="13" t="e">
        <f aca="true" t="shared" si="61" ref="T111:T150">100*(I111-R111)/Q111</f>
        <v>#DIV/0!</v>
      </c>
      <c r="U111" s="13" t="e">
        <f aca="true" t="shared" si="62" ref="U111:U150">100*(J111-S111)/Q111</f>
        <v>#DIV/0!</v>
      </c>
      <c r="AB111" s="13" t="e">
        <f aca="true" t="shared" si="63" ref="AB111:AB150">100*AA111/X111</f>
        <v>#DIV/0!</v>
      </c>
      <c r="AD111" s="13" t="e">
        <f aca="true" t="shared" si="64" ref="AD111:AD150">100*AC111/Y111</f>
        <v>#DIV/0!</v>
      </c>
      <c r="AF111" s="13" t="e">
        <f aca="true" t="shared" si="65" ref="AF111:AF150">100*AE111/Z111</f>
        <v>#DIV/0!</v>
      </c>
      <c r="BM111" s="14"/>
      <c r="BN111" s="13" t="e">
        <f aca="true" t="shared" si="66" ref="BN111:BN150">T111+U111</f>
        <v>#DIV/0!</v>
      </c>
      <c r="BR111" s="47" t="e">
        <f aca="true" t="shared" si="67" ref="BR111:BR130">BQ111/D111</f>
        <v>#DIV/0!</v>
      </c>
      <c r="CB111" s="13">
        <f>MATCH(B111,'[1]Дано'!$C$11:$C$100,0)</f>
        <v>1</v>
      </c>
      <c r="CC111" s="13">
        <v>1</v>
      </c>
      <c r="CD111" s="46" t="s">
        <v>76</v>
      </c>
      <c r="CM111" s="13">
        <f aca="true" t="shared" si="68" ref="CM111:CM150">CK111-CL111</f>
        <v>0</v>
      </c>
      <c r="CV111" s="13" t="e">
        <f aca="true" t="shared" si="69" ref="CV111:CV150">100*(CK111-CT111)/CS111</f>
        <v>#DIV/0!</v>
      </c>
      <c r="CW111" s="13" t="e">
        <f aca="true" t="shared" si="70" ref="CW111:CW150">100*(CL111-CU111)/CS111</f>
        <v>#DIV/0!</v>
      </c>
      <c r="DD111" s="13" t="e">
        <f aca="true" t="shared" si="71" ref="DD111:DD150">100*DC111/CZ111</f>
        <v>#DIV/0!</v>
      </c>
      <c r="DF111" s="13" t="e">
        <f aca="true" t="shared" si="72" ref="DF111:DF150">100*DE111/DA111</f>
        <v>#DIV/0!</v>
      </c>
      <c r="DH111" s="13" t="e">
        <f aca="true" t="shared" si="73" ref="DH111:DH150">100*DG111/DB111</f>
        <v>#DIV/0!</v>
      </c>
      <c r="EO111" s="14"/>
      <c r="EP111" s="13" t="e">
        <f aca="true" t="shared" si="74" ref="EP111:EP150">CV111+CW111</f>
        <v>#DIV/0!</v>
      </c>
      <c r="ET111" s="47" t="e">
        <f aca="true" t="shared" si="75" ref="ET111:ET130">ES111/CF111</f>
        <v>#DIV/0!</v>
      </c>
      <c r="FE111" s="13">
        <v>1</v>
      </c>
      <c r="FF111" s="46" t="s">
        <v>76</v>
      </c>
      <c r="FO111" s="13">
        <f aca="true" t="shared" si="76" ref="FO111:FO150">FM111-FN111</f>
        <v>0</v>
      </c>
      <c r="FX111" s="13" t="e">
        <f aca="true" t="shared" si="77" ref="FX111:FX150">100*(FM111-FV111)/FU111</f>
        <v>#DIV/0!</v>
      </c>
      <c r="FY111" s="13" t="e">
        <f aca="true" t="shared" si="78" ref="FY111:FY150">100*(FN111-FW111)/FU111</f>
        <v>#DIV/0!</v>
      </c>
      <c r="GF111" s="13" t="e">
        <f aca="true" t="shared" si="79" ref="GF111:GF150">100*GE111/GB111</f>
        <v>#DIV/0!</v>
      </c>
      <c r="GH111" s="13" t="e">
        <f aca="true" t="shared" si="80" ref="GH111:GH150">100*GG111/GC111</f>
        <v>#DIV/0!</v>
      </c>
      <c r="GJ111" s="13" t="e">
        <f aca="true" t="shared" si="81" ref="GJ111:GJ150">100*GI111/GD111</f>
        <v>#DIV/0!</v>
      </c>
      <c r="HQ111" s="14"/>
      <c r="HR111" s="13" t="e">
        <f aca="true" t="shared" si="82" ref="HR111:HR150">FX111+FY111</f>
        <v>#DIV/0!</v>
      </c>
      <c r="HV111" s="47" t="e">
        <f aca="true" t="shared" si="83" ref="HV111:HV130">HU111/FH111</f>
        <v>#DIV/0!</v>
      </c>
    </row>
    <row r="112" spans="1:230" s="13" customFormat="1" ht="15.75">
      <c r="A112" s="11">
        <v>2</v>
      </c>
      <c r="B112" s="46" t="s">
        <v>67</v>
      </c>
      <c r="K112" s="13">
        <f t="shared" si="60"/>
        <v>0</v>
      </c>
      <c r="T112" s="13" t="e">
        <f t="shared" si="61"/>
        <v>#DIV/0!</v>
      </c>
      <c r="U112" s="13" t="e">
        <f t="shared" si="62"/>
        <v>#DIV/0!</v>
      </c>
      <c r="AB112" s="13" t="e">
        <f t="shared" si="63"/>
        <v>#DIV/0!</v>
      </c>
      <c r="AD112" s="13" t="e">
        <f t="shared" si="64"/>
        <v>#DIV/0!</v>
      </c>
      <c r="AF112" s="13" t="e">
        <f t="shared" si="65"/>
        <v>#DIV/0!</v>
      </c>
      <c r="BM112" s="14"/>
      <c r="BN112" s="13" t="e">
        <f t="shared" si="66"/>
        <v>#DIV/0!</v>
      </c>
      <c r="BR112" s="13" t="e">
        <f t="shared" si="67"/>
        <v>#DIV/0!</v>
      </c>
      <c r="CB112" s="13">
        <f>MATCH(B112,'[1]Дано'!$C$11:$C$100,0)</f>
        <v>2</v>
      </c>
      <c r="CC112" s="13">
        <v>2</v>
      </c>
      <c r="CD112" s="46" t="s">
        <v>67</v>
      </c>
      <c r="CM112" s="13">
        <f t="shared" si="68"/>
        <v>0</v>
      </c>
      <c r="CV112" s="13" t="e">
        <f t="shared" si="69"/>
        <v>#DIV/0!</v>
      </c>
      <c r="CW112" s="13" t="e">
        <f t="shared" si="70"/>
        <v>#DIV/0!</v>
      </c>
      <c r="DD112" s="13" t="e">
        <f t="shared" si="71"/>
        <v>#DIV/0!</v>
      </c>
      <c r="DF112" s="13" t="e">
        <f t="shared" si="72"/>
        <v>#DIV/0!</v>
      </c>
      <c r="DH112" s="13" t="e">
        <f t="shared" si="73"/>
        <v>#DIV/0!</v>
      </c>
      <c r="EO112" s="14"/>
      <c r="EP112" s="13" t="e">
        <f t="shared" si="74"/>
        <v>#DIV/0!</v>
      </c>
      <c r="ET112" s="13" t="e">
        <f t="shared" si="75"/>
        <v>#DIV/0!</v>
      </c>
      <c r="FE112" s="13">
        <v>2</v>
      </c>
      <c r="FF112" s="46" t="s">
        <v>67</v>
      </c>
      <c r="FO112" s="13">
        <f t="shared" si="76"/>
        <v>0</v>
      </c>
      <c r="FX112" s="13" t="e">
        <f t="shared" si="77"/>
        <v>#DIV/0!</v>
      </c>
      <c r="FY112" s="13" t="e">
        <f t="shared" si="78"/>
        <v>#DIV/0!</v>
      </c>
      <c r="GF112" s="13" t="e">
        <f t="shared" si="79"/>
        <v>#DIV/0!</v>
      </c>
      <c r="GH112" s="13" t="e">
        <f t="shared" si="80"/>
        <v>#DIV/0!</v>
      </c>
      <c r="GJ112" s="13" t="e">
        <f t="shared" si="81"/>
        <v>#DIV/0!</v>
      </c>
      <c r="HQ112" s="14"/>
      <c r="HR112" s="13" t="e">
        <f t="shared" si="82"/>
        <v>#DIV/0!</v>
      </c>
      <c r="HV112" s="13" t="e">
        <f t="shared" si="83"/>
        <v>#DIV/0!</v>
      </c>
    </row>
    <row r="113" spans="1:230" s="13" customFormat="1" ht="15.75">
      <c r="A113" s="11">
        <v>3</v>
      </c>
      <c r="B113" s="46" t="s">
        <v>74</v>
      </c>
      <c r="K113" s="13">
        <f t="shared" si="60"/>
        <v>0</v>
      </c>
      <c r="T113" s="13" t="e">
        <f t="shared" si="61"/>
        <v>#DIV/0!</v>
      </c>
      <c r="U113" s="13" t="e">
        <f t="shared" si="62"/>
        <v>#DIV/0!</v>
      </c>
      <c r="AB113" s="13" t="e">
        <f t="shared" si="63"/>
        <v>#DIV/0!</v>
      </c>
      <c r="AD113" s="13" t="e">
        <f t="shared" si="64"/>
        <v>#DIV/0!</v>
      </c>
      <c r="AF113" s="13" t="e">
        <f t="shared" si="65"/>
        <v>#DIV/0!</v>
      </c>
      <c r="BM113" s="14"/>
      <c r="BN113" s="13" t="e">
        <f t="shared" si="66"/>
        <v>#DIV/0!</v>
      </c>
      <c r="BR113" s="13" t="e">
        <f t="shared" si="67"/>
        <v>#DIV/0!</v>
      </c>
      <c r="CB113" s="13">
        <f>MATCH(B113,'[1]Дано'!$C$11:$C$100,0)</f>
        <v>3</v>
      </c>
      <c r="CC113" s="13">
        <v>3</v>
      </c>
      <c r="CD113" s="46" t="s">
        <v>74</v>
      </c>
      <c r="CM113" s="13">
        <f t="shared" si="68"/>
        <v>0</v>
      </c>
      <c r="CV113" s="13" t="e">
        <f t="shared" si="69"/>
        <v>#DIV/0!</v>
      </c>
      <c r="CW113" s="13" t="e">
        <f t="shared" si="70"/>
        <v>#DIV/0!</v>
      </c>
      <c r="DD113" s="13" t="e">
        <f t="shared" si="71"/>
        <v>#DIV/0!</v>
      </c>
      <c r="DF113" s="13" t="e">
        <f t="shared" si="72"/>
        <v>#DIV/0!</v>
      </c>
      <c r="DH113" s="13" t="e">
        <f t="shared" si="73"/>
        <v>#DIV/0!</v>
      </c>
      <c r="EO113" s="14"/>
      <c r="EP113" s="13" t="e">
        <f t="shared" si="74"/>
        <v>#DIV/0!</v>
      </c>
      <c r="ET113" s="13" t="e">
        <f t="shared" si="75"/>
        <v>#DIV/0!</v>
      </c>
      <c r="FE113" s="13">
        <v>3</v>
      </c>
      <c r="FF113" s="46" t="s">
        <v>74</v>
      </c>
      <c r="FO113" s="13">
        <f t="shared" si="76"/>
        <v>0</v>
      </c>
      <c r="FX113" s="13" t="e">
        <f t="shared" si="77"/>
        <v>#DIV/0!</v>
      </c>
      <c r="FY113" s="13" t="e">
        <f t="shared" si="78"/>
        <v>#DIV/0!</v>
      </c>
      <c r="GF113" s="13" t="e">
        <f t="shared" si="79"/>
        <v>#DIV/0!</v>
      </c>
      <c r="GH113" s="13" t="e">
        <f t="shared" si="80"/>
        <v>#DIV/0!</v>
      </c>
      <c r="GJ113" s="13" t="e">
        <f t="shared" si="81"/>
        <v>#DIV/0!</v>
      </c>
      <c r="HQ113" s="14"/>
      <c r="HR113" s="13" t="e">
        <f t="shared" si="82"/>
        <v>#DIV/0!</v>
      </c>
      <c r="HV113" s="13" t="e">
        <f t="shared" si="83"/>
        <v>#DIV/0!</v>
      </c>
    </row>
    <row r="114" spans="1:230" s="13" customFormat="1" ht="15.75">
      <c r="A114" s="11">
        <v>4</v>
      </c>
      <c r="B114" s="49" t="s">
        <v>65</v>
      </c>
      <c r="K114" s="13">
        <f t="shared" si="60"/>
        <v>0</v>
      </c>
      <c r="T114" s="13" t="e">
        <f t="shared" si="61"/>
        <v>#DIV/0!</v>
      </c>
      <c r="U114" s="13" t="e">
        <f t="shared" si="62"/>
        <v>#DIV/0!</v>
      </c>
      <c r="AB114" s="13" t="e">
        <f t="shared" si="63"/>
        <v>#DIV/0!</v>
      </c>
      <c r="AD114" s="13" t="e">
        <f t="shared" si="64"/>
        <v>#DIV/0!</v>
      </c>
      <c r="AF114" s="13" t="e">
        <f t="shared" si="65"/>
        <v>#DIV/0!</v>
      </c>
      <c r="BM114" s="14"/>
      <c r="BN114" s="13" t="e">
        <f t="shared" si="66"/>
        <v>#DIV/0!</v>
      </c>
      <c r="BR114" s="13" t="e">
        <f t="shared" si="67"/>
        <v>#DIV/0!</v>
      </c>
      <c r="CB114" s="13">
        <f>MATCH(B114,'[1]Дано'!$C$11:$C$100,0)</f>
        <v>4</v>
      </c>
      <c r="CC114" s="13">
        <v>4</v>
      </c>
      <c r="CD114" s="49" t="s">
        <v>65</v>
      </c>
      <c r="CM114" s="13">
        <f t="shared" si="68"/>
        <v>0</v>
      </c>
      <c r="CV114" s="13" t="e">
        <f t="shared" si="69"/>
        <v>#DIV/0!</v>
      </c>
      <c r="CW114" s="13" t="e">
        <f t="shared" si="70"/>
        <v>#DIV/0!</v>
      </c>
      <c r="DD114" s="13" t="e">
        <f t="shared" si="71"/>
        <v>#DIV/0!</v>
      </c>
      <c r="DF114" s="13" t="e">
        <f t="shared" si="72"/>
        <v>#DIV/0!</v>
      </c>
      <c r="DH114" s="13" t="e">
        <f t="shared" si="73"/>
        <v>#DIV/0!</v>
      </c>
      <c r="EO114" s="14"/>
      <c r="EP114" s="13" t="e">
        <f t="shared" si="74"/>
        <v>#DIV/0!</v>
      </c>
      <c r="ET114" s="13" t="e">
        <f t="shared" si="75"/>
        <v>#DIV/0!</v>
      </c>
      <c r="FE114" s="13">
        <v>4</v>
      </c>
      <c r="FF114" s="49" t="s">
        <v>65</v>
      </c>
      <c r="FO114" s="13">
        <f t="shared" si="76"/>
        <v>0</v>
      </c>
      <c r="FX114" s="13" t="e">
        <f t="shared" si="77"/>
        <v>#DIV/0!</v>
      </c>
      <c r="FY114" s="13" t="e">
        <f t="shared" si="78"/>
        <v>#DIV/0!</v>
      </c>
      <c r="GF114" s="13" t="e">
        <f t="shared" si="79"/>
        <v>#DIV/0!</v>
      </c>
      <c r="GH114" s="13" t="e">
        <f t="shared" si="80"/>
        <v>#DIV/0!</v>
      </c>
      <c r="GJ114" s="13" t="e">
        <f t="shared" si="81"/>
        <v>#DIV/0!</v>
      </c>
      <c r="HQ114" s="14"/>
      <c r="HR114" s="13" t="e">
        <f t="shared" si="82"/>
        <v>#DIV/0!</v>
      </c>
      <c r="HV114" s="13" t="e">
        <f t="shared" si="83"/>
        <v>#DIV/0!</v>
      </c>
    </row>
    <row r="115" spans="1:230" s="13" customFormat="1" ht="15.75">
      <c r="A115" s="11">
        <v>5</v>
      </c>
      <c r="B115" s="46" t="s">
        <v>64</v>
      </c>
      <c r="K115" s="13">
        <f t="shared" si="60"/>
        <v>0</v>
      </c>
      <c r="T115" s="13" t="e">
        <f t="shared" si="61"/>
        <v>#DIV/0!</v>
      </c>
      <c r="U115" s="13" t="e">
        <f t="shared" si="62"/>
        <v>#DIV/0!</v>
      </c>
      <c r="AB115" s="13" t="e">
        <f t="shared" si="63"/>
        <v>#DIV/0!</v>
      </c>
      <c r="AD115" s="13" t="e">
        <f t="shared" si="64"/>
        <v>#DIV/0!</v>
      </c>
      <c r="AF115" s="13" t="e">
        <f t="shared" si="65"/>
        <v>#DIV/0!</v>
      </c>
      <c r="BM115" s="14"/>
      <c r="BN115" s="13" t="e">
        <f t="shared" si="66"/>
        <v>#DIV/0!</v>
      </c>
      <c r="BR115" s="13" t="e">
        <f t="shared" si="67"/>
        <v>#DIV/0!</v>
      </c>
      <c r="CB115" s="13">
        <f>MATCH(B115,'[1]Дано'!$C$11:$C$100,0)</f>
        <v>5</v>
      </c>
      <c r="CC115" s="13">
        <v>5</v>
      </c>
      <c r="CD115" s="46" t="s">
        <v>64</v>
      </c>
      <c r="CM115" s="13">
        <f t="shared" si="68"/>
        <v>0</v>
      </c>
      <c r="CV115" s="13" t="e">
        <f t="shared" si="69"/>
        <v>#DIV/0!</v>
      </c>
      <c r="CW115" s="13" t="e">
        <f t="shared" si="70"/>
        <v>#DIV/0!</v>
      </c>
      <c r="DD115" s="13" t="e">
        <f t="shared" si="71"/>
        <v>#DIV/0!</v>
      </c>
      <c r="DF115" s="13" t="e">
        <f t="shared" si="72"/>
        <v>#DIV/0!</v>
      </c>
      <c r="DH115" s="13" t="e">
        <f t="shared" si="73"/>
        <v>#DIV/0!</v>
      </c>
      <c r="EO115" s="14"/>
      <c r="EP115" s="13" t="e">
        <f t="shared" si="74"/>
        <v>#DIV/0!</v>
      </c>
      <c r="ET115" s="13" t="e">
        <f t="shared" si="75"/>
        <v>#DIV/0!</v>
      </c>
      <c r="FE115" s="13">
        <v>5</v>
      </c>
      <c r="FF115" s="46" t="s">
        <v>64</v>
      </c>
      <c r="FO115" s="13">
        <f t="shared" si="76"/>
        <v>0</v>
      </c>
      <c r="FX115" s="13" t="e">
        <f t="shared" si="77"/>
        <v>#DIV/0!</v>
      </c>
      <c r="FY115" s="13" t="e">
        <f t="shared" si="78"/>
        <v>#DIV/0!</v>
      </c>
      <c r="GF115" s="13" t="e">
        <f t="shared" si="79"/>
        <v>#DIV/0!</v>
      </c>
      <c r="GH115" s="13" t="e">
        <f t="shared" si="80"/>
        <v>#DIV/0!</v>
      </c>
      <c r="GJ115" s="13" t="e">
        <f t="shared" si="81"/>
        <v>#DIV/0!</v>
      </c>
      <c r="HQ115" s="14"/>
      <c r="HR115" s="13" t="e">
        <f t="shared" si="82"/>
        <v>#DIV/0!</v>
      </c>
      <c r="HV115" s="13" t="e">
        <f t="shared" si="83"/>
        <v>#DIV/0!</v>
      </c>
    </row>
    <row r="116" spans="1:230" s="13" customFormat="1" ht="15.75">
      <c r="A116" s="11">
        <v>6</v>
      </c>
      <c r="B116" s="46" t="s">
        <v>75</v>
      </c>
      <c r="K116" s="13">
        <f t="shared" si="60"/>
        <v>0</v>
      </c>
      <c r="T116" s="13" t="e">
        <f t="shared" si="61"/>
        <v>#DIV/0!</v>
      </c>
      <c r="U116" s="13" t="e">
        <f t="shared" si="62"/>
        <v>#DIV/0!</v>
      </c>
      <c r="AB116" s="13" t="e">
        <f t="shared" si="63"/>
        <v>#DIV/0!</v>
      </c>
      <c r="AD116" s="13" t="e">
        <f t="shared" si="64"/>
        <v>#DIV/0!</v>
      </c>
      <c r="AF116" s="13" t="e">
        <f t="shared" si="65"/>
        <v>#DIV/0!</v>
      </c>
      <c r="BM116" s="14"/>
      <c r="BN116" s="13" t="e">
        <f t="shared" si="66"/>
        <v>#DIV/0!</v>
      </c>
      <c r="BR116" s="13" t="e">
        <f t="shared" si="67"/>
        <v>#DIV/0!</v>
      </c>
      <c r="CB116" s="13">
        <f>MATCH(B116,'[1]Дано'!$C$11:$C$100,0)</f>
        <v>6</v>
      </c>
      <c r="CC116" s="13">
        <v>6</v>
      </c>
      <c r="CD116" s="46" t="s">
        <v>75</v>
      </c>
      <c r="CM116" s="13">
        <f t="shared" si="68"/>
        <v>0</v>
      </c>
      <c r="CV116" s="13" t="e">
        <f t="shared" si="69"/>
        <v>#DIV/0!</v>
      </c>
      <c r="CW116" s="13" t="e">
        <f t="shared" si="70"/>
        <v>#DIV/0!</v>
      </c>
      <c r="DD116" s="13" t="e">
        <f t="shared" si="71"/>
        <v>#DIV/0!</v>
      </c>
      <c r="DF116" s="13" t="e">
        <f t="shared" si="72"/>
        <v>#DIV/0!</v>
      </c>
      <c r="DH116" s="13" t="e">
        <f t="shared" si="73"/>
        <v>#DIV/0!</v>
      </c>
      <c r="EO116" s="14"/>
      <c r="EP116" s="13" t="e">
        <f t="shared" si="74"/>
        <v>#DIV/0!</v>
      </c>
      <c r="ET116" s="13" t="e">
        <f t="shared" si="75"/>
        <v>#DIV/0!</v>
      </c>
      <c r="FE116" s="13">
        <v>6</v>
      </c>
      <c r="FF116" s="46" t="s">
        <v>75</v>
      </c>
      <c r="FO116" s="13">
        <f t="shared" si="76"/>
        <v>0</v>
      </c>
      <c r="FX116" s="13" t="e">
        <f t="shared" si="77"/>
        <v>#DIV/0!</v>
      </c>
      <c r="FY116" s="13" t="e">
        <f t="shared" si="78"/>
        <v>#DIV/0!</v>
      </c>
      <c r="GF116" s="13" t="e">
        <f t="shared" si="79"/>
        <v>#DIV/0!</v>
      </c>
      <c r="GH116" s="13" t="e">
        <f t="shared" si="80"/>
        <v>#DIV/0!</v>
      </c>
      <c r="GJ116" s="13" t="e">
        <f t="shared" si="81"/>
        <v>#DIV/0!</v>
      </c>
      <c r="HQ116" s="14"/>
      <c r="HR116" s="13" t="e">
        <f t="shared" si="82"/>
        <v>#DIV/0!</v>
      </c>
      <c r="HV116" s="13" t="e">
        <f t="shared" si="83"/>
        <v>#DIV/0!</v>
      </c>
    </row>
    <row r="117" spans="1:230" s="13" customFormat="1" ht="15.75">
      <c r="A117" s="11">
        <v>7</v>
      </c>
      <c r="B117" s="46" t="s">
        <v>68</v>
      </c>
      <c r="K117" s="13">
        <f t="shared" si="60"/>
        <v>0</v>
      </c>
      <c r="T117" s="13" t="e">
        <f t="shared" si="61"/>
        <v>#DIV/0!</v>
      </c>
      <c r="U117" s="13" t="e">
        <f t="shared" si="62"/>
        <v>#DIV/0!</v>
      </c>
      <c r="AB117" s="13" t="e">
        <f t="shared" si="63"/>
        <v>#DIV/0!</v>
      </c>
      <c r="AD117" s="13" t="e">
        <f t="shared" si="64"/>
        <v>#DIV/0!</v>
      </c>
      <c r="AF117" s="13" t="e">
        <f t="shared" si="65"/>
        <v>#DIV/0!</v>
      </c>
      <c r="BM117" s="14"/>
      <c r="BN117" s="13" t="e">
        <f t="shared" si="66"/>
        <v>#DIV/0!</v>
      </c>
      <c r="BR117" s="13" t="e">
        <f t="shared" si="67"/>
        <v>#DIV/0!</v>
      </c>
      <c r="CB117" s="13">
        <f>MATCH(B117,'[1]Дано'!$C$11:$C$100,0)</f>
        <v>7</v>
      </c>
      <c r="CC117" s="13">
        <v>7</v>
      </c>
      <c r="CD117" s="46" t="s">
        <v>68</v>
      </c>
      <c r="CM117" s="13">
        <f t="shared" si="68"/>
        <v>0</v>
      </c>
      <c r="CV117" s="13" t="e">
        <f t="shared" si="69"/>
        <v>#DIV/0!</v>
      </c>
      <c r="CW117" s="13" t="e">
        <f t="shared" si="70"/>
        <v>#DIV/0!</v>
      </c>
      <c r="DD117" s="13" t="e">
        <f t="shared" si="71"/>
        <v>#DIV/0!</v>
      </c>
      <c r="DF117" s="13" t="e">
        <f t="shared" si="72"/>
        <v>#DIV/0!</v>
      </c>
      <c r="DH117" s="13" t="e">
        <f t="shared" si="73"/>
        <v>#DIV/0!</v>
      </c>
      <c r="EO117" s="14"/>
      <c r="EP117" s="13" t="e">
        <f t="shared" si="74"/>
        <v>#DIV/0!</v>
      </c>
      <c r="ET117" s="13" t="e">
        <f t="shared" si="75"/>
        <v>#DIV/0!</v>
      </c>
      <c r="FE117" s="13">
        <v>7</v>
      </c>
      <c r="FF117" s="46" t="s">
        <v>68</v>
      </c>
      <c r="FO117" s="13">
        <f t="shared" si="76"/>
        <v>0</v>
      </c>
      <c r="FX117" s="13" t="e">
        <f t="shared" si="77"/>
        <v>#DIV/0!</v>
      </c>
      <c r="FY117" s="13" t="e">
        <f t="shared" si="78"/>
        <v>#DIV/0!</v>
      </c>
      <c r="GF117" s="13" t="e">
        <f t="shared" si="79"/>
        <v>#DIV/0!</v>
      </c>
      <c r="GH117" s="13" t="e">
        <f t="shared" si="80"/>
        <v>#DIV/0!</v>
      </c>
      <c r="GJ117" s="13" t="e">
        <f t="shared" si="81"/>
        <v>#DIV/0!</v>
      </c>
      <c r="HQ117" s="14"/>
      <c r="HR117" s="13" t="e">
        <f t="shared" si="82"/>
        <v>#DIV/0!</v>
      </c>
      <c r="HV117" s="13" t="e">
        <f t="shared" si="83"/>
        <v>#DIV/0!</v>
      </c>
    </row>
    <row r="118" spans="1:230" s="13" customFormat="1" ht="15.75">
      <c r="A118" s="11">
        <v>8</v>
      </c>
      <c r="B118" s="46" t="s">
        <v>56</v>
      </c>
      <c r="K118" s="13">
        <f t="shared" si="60"/>
        <v>0</v>
      </c>
      <c r="T118" s="13" t="e">
        <f t="shared" si="61"/>
        <v>#DIV/0!</v>
      </c>
      <c r="U118" s="13" t="e">
        <f t="shared" si="62"/>
        <v>#DIV/0!</v>
      </c>
      <c r="AB118" s="13" t="e">
        <f t="shared" si="63"/>
        <v>#DIV/0!</v>
      </c>
      <c r="AD118" s="13" t="e">
        <f t="shared" si="64"/>
        <v>#DIV/0!</v>
      </c>
      <c r="AF118" s="13" t="e">
        <f t="shared" si="65"/>
        <v>#DIV/0!</v>
      </c>
      <c r="BM118" s="14"/>
      <c r="BN118" s="13" t="e">
        <f t="shared" si="66"/>
        <v>#DIV/0!</v>
      </c>
      <c r="BR118" s="13" t="e">
        <f t="shared" si="67"/>
        <v>#DIV/0!</v>
      </c>
      <c r="CB118" s="13">
        <f>MATCH(B118,'[1]Дано'!$C$11:$C$100,0)</f>
        <v>8</v>
      </c>
      <c r="CC118" s="13">
        <v>8</v>
      </c>
      <c r="CD118" s="46" t="s">
        <v>56</v>
      </c>
      <c r="CM118" s="13">
        <f t="shared" si="68"/>
        <v>0</v>
      </c>
      <c r="CV118" s="13" t="e">
        <f t="shared" si="69"/>
        <v>#DIV/0!</v>
      </c>
      <c r="CW118" s="13" t="e">
        <f t="shared" si="70"/>
        <v>#DIV/0!</v>
      </c>
      <c r="DD118" s="13" t="e">
        <f t="shared" si="71"/>
        <v>#DIV/0!</v>
      </c>
      <c r="DF118" s="13" t="e">
        <f t="shared" si="72"/>
        <v>#DIV/0!</v>
      </c>
      <c r="DH118" s="13" t="e">
        <f t="shared" si="73"/>
        <v>#DIV/0!</v>
      </c>
      <c r="EO118" s="14"/>
      <c r="EP118" s="13" t="e">
        <f t="shared" si="74"/>
        <v>#DIV/0!</v>
      </c>
      <c r="ET118" s="13" t="e">
        <f t="shared" si="75"/>
        <v>#DIV/0!</v>
      </c>
      <c r="FE118" s="13">
        <v>8</v>
      </c>
      <c r="FF118" s="46" t="s">
        <v>56</v>
      </c>
      <c r="FO118" s="13">
        <f t="shared" si="76"/>
        <v>0</v>
      </c>
      <c r="FX118" s="13" t="e">
        <f t="shared" si="77"/>
        <v>#DIV/0!</v>
      </c>
      <c r="FY118" s="13" t="e">
        <f t="shared" si="78"/>
        <v>#DIV/0!</v>
      </c>
      <c r="GF118" s="13" t="e">
        <f t="shared" si="79"/>
        <v>#DIV/0!</v>
      </c>
      <c r="GH118" s="13" t="e">
        <f t="shared" si="80"/>
        <v>#DIV/0!</v>
      </c>
      <c r="GJ118" s="13" t="e">
        <f t="shared" si="81"/>
        <v>#DIV/0!</v>
      </c>
      <c r="HQ118" s="14"/>
      <c r="HR118" s="13" t="e">
        <f t="shared" si="82"/>
        <v>#DIV/0!</v>
      </c>
      <c r="HV118" s="13" t="e">
        <f t="shared" si="83"/>
        <v>#DIV/0!</v>
      </c>
    </row>
    <row r="119" spans="1:230" s="13" customFormat="1" ht="15.75">
      <c r="A119" s="11">
        <v>9</v>
      </c>
      <c r="B119" s="46" t="s">
        <v>70</v>
      </c>
      <c r="K119" s="13">
        <f t="shared" si="60"/>
        <v>0</v>
      </c>
      <c r="T119" s="13" t="e">
        <f t="shared" si="61"/>
        <v>#DIV/0!</v>
      </c>
      <c r="U119" s="13" t="e">
        <f t="shared" si="62"/>
        <v>#DIV/0!</v>
      </c>
      <c r="AB119" s="13" t="e">
        <f t="shared" si="63"/>
        <v>#DIV/0!</v>
      </c>
      <c r="AD119" s="13" t="e">
        <f t="shared" si="64"/>
        <v>#DIV/0!</v>
      </c>
      <c r="AF119" s="13" t="e">
        <f t="shared" si="65"/>
        <v>#DIV/0!</v>
      </c>
      <c r="BM119" s="14"/>
      <c r="BN119" s="13" t="e">
        <f t="shared" si="66"/>
        <v>#DIV/0!</v>
      </c>
      <c r="BR119" s="13" t="e">
        <f t="shared" si="67"/>
        <v>#DIV/0!</v>
      </c>
      <c r="CB119" s="13">
        <f>MATCH(B119,'[1]Дано'!$C$11:$C$100,0)</f>
        <v>9</v>
      </c>
      <c r="CC119" s="13">
        <v>9</v>
      </c>
      <c r="CD119" s="46" t="s">
        <v>70</v>
      </c>
      <c r="CM119" s="13">
        <f t="shared" si="68"/>
        <v>0</v>
      </c>
      <c r="CV119" s="13" t="e">
        <f t="shared" si="69"/>
        <v>#DIV/0!</v>
      </c>
      <c r="CW119" s="13" t="e">
        <f t="shared" si="70"/>
        <v>#DIV/0!</v>
      </c>
      <c r="DD119" s="13" t="e">
        <f t="shared" si="71"/>
        <v>#DIV/0!</v>
      </c>
      <c r="DF119" s="13" t="e">
        <f t="shared" si="72"/>
        <v>#DIV/0!</v>
      </c>
      <c r="DH119" s="13" t="e">
        <f t="shared" si="73"/>
        <v>#DIV/0!</v>
      </c>
      <c r="EO119" s="14"/>
      <c r="EP119" s="13" t="e">
        <f t="shared" si="74"/>
        <v>#DIV/0!</v>
      </c>
      <c r="ET119" s="13" t="e">
        <f t="shared" si="75"/>
        <v>#DIV/0!</v>
      </c>
      <c r="FE119" s="13">
        <v>9</v>
      </c>
      <c r="FF119" s="46" t="s">
        <v>70</v>
      </c>
      <c r="FO119" s="13">
        <f t="shared" si="76"/>
        <v>0</v>
      </c>
      <c r="FX119" s="13" t="e">
        <f t="shared" si="77"/>
        <v>#DIV/0!</v>
      </c>
      <c r="FY119" s="13" t="e">
        <f t="shared" si="78"/>
        <v>#DIV/0!</v>
      </c>
      <c r="GF119" s="13" t="e">
        <f t="shared" si="79"/>
        <v>#DIV/0!</v>
      </c>
      <c r="GH119" s="13" t="e">
        <f t="shared" si="80"/>
        <v>#DIV/0!</v>
      </c>
      <c r="GJ119" s="13" t="e">
        <f t="shared" si="81"/>
        <v>#DIV/0!</v>
      </c>
      <c r="HQ119" s="14"/>
      <c r="HR119" s="13" t="e">
        <f t="shared" si="82"/>
        <v>#DIV/0!</v>
      </c>
      <c r="HV119" s="13" t="e">
        <f t="shared" si="83"/>
        <v>#DIV/0!</v>
      </c>
    </row>
    <row r="120" spans="1:230" s="13" customFormat="1" ht="15.75">
      <c r="A120" s="11">
        <v>10</v>
      </c>
      <c r="B120" s="46" t="s">
        <v>71</v>
      </c>
      <c r="K120" s="13">
        <f t="shared" si="60"/>
        <v>0</v>
      </c>
      <c r="T120" s="13" t="e">
        <f t="shared" si="61"/>
        <v>#DIV/0!</v>
      </c>
      <c r="U120" s="13" t="e">
        <f t="shared" si="62"/>
        <v>#DIV/0!</v>
      </c>
      <c r="AB120" s="13" t="e">
        <f t="shared" si="63"/>
        <v>#DIV/0!</v>
      </c>
      <c r="AD120" s="13" t="e">
        <f t="shared" si="64"/>
        <v>#DIV/0!</v>
      </c>
      <c r="AF120" s="13" t="e">
        <f t="shared" si="65"/>
        <v>#DIV/0!</v>
      </c>
      <c r="BM120" s="14"/>
      <c r="BN120" s="13" t="e">
        <f t="shared" si="66"/>
        <v>#DIV/0!</v>
      </c>
      <c r="BR120" s="13" t="e">
        <f t="shared" si="67"/>
        <v>#DIV/0!</v>
      </c>
      <c r="CB120" s="13">
        <f>MATCH(B120,'[1]Дано'!$C$11:$C$100,0)</f>
        <v>10</v>
      </c>
      <c r="CC120" s="13">
        <v>10</v>
      </c>
      <c r="CD120" s="46" t="s">
        <v>71</v>
      </c>
      <c r="CM120" s="13">
        <f t="shared" si="68"/>
        <v>0</v>
      </c>
      <c r="CV120" s="13" t="e">
        <f t="shared" si="69"/>
        <v>#DIV/0!</v>
      </c>
      <c r="CW120" s="13" t="e">
        <f t="shared" si="70"/>
        <v>#DIV/0!</v>
      </c>
      <c r="DD120" s="13" t="e">
        <f t="shared" si="71"/>
        <v>#DIV/0!</v>
      </c>
      <c r="DF120" s="13" t="e">
        <f t="shared" si="72"/>
        <v>#DIV/0!</v>
      </c>
      <c r="DH120" s="13" t="e">
        <f t="shared" si="73"/>
        <v>#DIV/0!</v>
      </c>
      <c r="EO120" s="14"/>
      <c r="EP120" s="13" t="e">
        <f t="shared" si="74"/>
        <v>#DIV/0!</v>
      </c>
      <c r="ET120" s="13" t="e">
        <f t="shared" si="75"/>
        <v>#DIV/0!</v>
      </c>
      <c r="FE120" s="13">
        <v>10</v>
      </c>
      <c r="FF120" s="46" t="s">
        <v>71</v>
      </c>
      <c r="FO120" s="13">
        <f t="shared" si="76"/>
        <v>0</v>
      </c>
      <c r="FX120" s="13" t="e">
        <f t="shared" si="77"/>
        <v>#DIV/0!</v>
      </c>
      <c r="FY120" s="13" t="e">
        <f t="shared" si="78"/>
        <v>#DIV/0!</v>
      </c>
      <c r="GF120" s="13" t="e">
        <f t="shared" si="79"/>
        <v>#DIV/0!</v>
      </c>
      <c r="GH120" s="13" t="e">
        <f t="shared" si="80"/>
        <v>#DIV/0!</v>
      </c>
      <c r="GJ120" s="13" t="e">
        <f t="shared" si="81"/>
        <v>#DIV/0!</v>
      </c>
      <c r="HQ120" s="14"/>
      <c r="HR120" s="13" t="e">
        <f t="shared" si="82"/>
        <v>#DIV/0!</v>
      </c>
      <c r="HV120" s="13" t="e">
        <f t="shared" si="83"/>
        <v>#DIV/0!</v>
      </c>
    </row>
    <row r="121" spans="1:230" s="13" customFormat="1" ht="15.75">
      <c r="A121" s="11">
        <v>11</v>
      </c>
      <c r="B121" s="46" t="s">
        <v>73</v>
      </c>
      <c r="K121" s="13">
        <f t="shared" si="60"/>
        <v>0</v>
      </c>
      <c r="T121" s="13" t="e">
        <f t="shared" si="61"/>
        <v>#DIV/0!</v>
      </c>
      <c r="U121" s="13" t="e">
        <f t="shared" si="62"/>
        <v>#DIV/0!</v>
      </c>
      <c r="AB121" s="13" t="e">
        <f t="shared" si="63"/>
        <v>#DIV/0!</v>
      </c>
      <c r="AD121" s="13" t="e">
        <f t="shared" si="64"/>
        <v>#DIV/0!</v>
      </c>
      <c r="AF121" s="13" t="e">
        <f t="shared" si="65"/>
        <v>#DIV/0!</v>
      </c>
      <c r="BM121" s="14"/>
      <c r="BN121" s="13" t="e">
        <f t="shared" si="66"/>
        <v>#DIV/0!</v>
      </c>
      <c r="BR121" s="13" t="e">
        <f t="shared" si="67"/>
        <v>#DIV/0!</v>
      </c>
      <c r="CB121" s="13">
        <f>MATCH(B121,'[1]Дано'!$C$11:$C$100,0)</f>
        <v>11</v>
      </c>
      <c r="CC121" s="13">
        <v>11</v>
      </c>
      <c r="CD121" s="46" t="s">
        <v>73</v>
      </c>
      <c r="CM121" s="13">
        <f t="shared" si="68"/>
        <v>0</v>
      </c>
      <c r="CV121" s="13" t="e">
        <f t="shared" si="69"/>
        <v>#DIV/0!</v>
      </c>
      <c r="CW121" s="13" t="e">
        <f t="shared" si="70"/>
        <v>#DIV/0!</v>
      </c>
      <c r="DD121" s="13" t="e">
        <f t="shared" si="71"/>
        <v>#DIV/0!</v>
      </c>
      <c r="DF121" s="13" t="e">
        <f t="shared" si="72"/>
        <v>#DIV/0!</v>
      </c>
      <c r="DH121" s="13" t="e">
        <f t="shared" si="73"/>
        <v>#DIV/0!</v>
      </c>
      <c r="EO121" s="14"/>
      <c r="EP121" s="13" t="e">
        <f t="shared" si="74"/>
        <v>#DIV/0!</v>
      </c>
      <c r="ET121" s="13" t="e">
        <f t="shared" si="75"/>
        <v>#DIV/0!</v>
      </c>
      <c r="FE121" s="13">
        <v>11</v>
      </c>
      <c r="FF121" s="46" t="s">
        <v>73</v>
      </c>
      <c r="FO121" s="13">
        <f t="shared" si="76"/>
        <v>0</v>
      </c>
      <c r="FX121" s="13" t="e">
        <f t="shared" si="77"/>
        <v>#DIV/0!</v>
      </c>
      <c r="FY121" s="13" t="e">
        <f t="shared" si="78"/>
        <v>#DIV/0!</v>
      </c>
      <c r="GF121" s="13" t="e">
        <f t="shared" si="79"/>
        <v>#DIV/0!</v>
      </c>
      <c r="GH121" s="13" t="e">
        <f t="shared" si="80"/>
        <v>#DIV/0!</v>
      </c>
      <c r="GJ121" s="13" t="e">
        <f t="shared" si="81"/>
        <v>#DIV/0!</v>
      </c>
      <c r="HQ121" s="14"/>
      <c r="HR121" s="13" t="e">
        <f t="shared" si="82"/>
        <v>#DIV/0!</v>
      </c>
      <c r="HV121" s="13" t="e">
        <f t="shared" si="83"/>
        <v>#DIV/0!</v>
      </c>
    </row>
    <row r="122" spans="1:230" s="13" customFormat="1" ht="15.75">
      <c r="A122" s="11">
        <v>12</v>
      </c>
      <c r="B122" s="49" t="s">
        <v>63</v>
      </c>
      <c r="K122" s="13">
        <f t="shared" si="60"/>
        <v>0</v>
      </c>
      <c r="T122" s="13" t="e">
        <f t="shared" si="61"/>
        <v>#DIV/0!</v>
      </c>
      <c r="U122" s="13" t="e">
        <f t="shared" si="62"/>
        <v>#DIV/0!</v>
      </c>
      <c r="AB122" s="13" t="e">
        <f t="shared" si="63"/>
        <v>#DIV/0!</v>
      </c>
      <c r="AD122" s="13" t="e">
        <f t="shared" si="64"/>
        <v>#DIV/0!</v>
      </c>
      <c r="AF122" s="13" t="e">
        <f t="shared" si="65"/>
        <v>#DIV/0!</v>
      </c>
      <c r="BM122" s="14"/>
      <c r="BN122" s="13" t="e">
        <f t="shared" si="66"/>
        <v>#DIV/0!</v>
      </c>
      <c r="BR122" s="13" t="e">
        <f t="shared" si="67"/>
        <v>#DIV/0!</v>
      </c>
      <c r="CB122" s="13">
        <f>MATCH(B122,'[1]Дано'!$C$11:$C$100,0)</f>
        <v>12</v>
      </c>
      <c r="CC122" s="13">
        <v>12</v>
      </c>
      <c r="CD122" s="46" t="s">
        <v>59</v>
      </c>
      <c r="CM122" s="13">
        <f t="shared" si="68"/>
        <v>0</v>
      </c>
      <c r="CV122" s="13" t="e">
        <f t="shared" si="69"/>
        <v>#DIV/0!</v>
      </c>
      <c r="CW122" s="13" t="e">
        <f t="shared" si="70"/>
        <v>#DIV/0!</v>
      </c>
      <c r="DD122" s="13" t="e">
        <f t="shared" si="71"/>
        <v>#DIV/0!</v>
      </c>
      <c r="DF122" s="13" t="e">
        <f t="shared" si="72"/>
        <v>#DIV/0!</v>
      </c>
      <c r="DH122" s="13" t="e">
        <f t="shared" si="73"/>
        <v>#DIV/0!</v>
      </c>
      <c r="EO122" s="14"/>
      <c r="EP122" s="13" t="e">
        <f t="shared" si="74"/>
        <v>#DIV/0!</v>
      </c>
      <c r="ET122" s="13" t="e">
        <f t="shared" si="75"/>
        <v>#DIV/0!</v>
      </c>
      <c r="FE122" s="13">
        <v>12</v>
      </c>
      <c r="FF122" s="46" t="s">
        <v>59</v>
      </c>
      <c r="FO122" s="13">
        <f t="shared" si="76"/>
        <v>0</v>
      </c>
      <c r="FX122" s="13" t="e">
        <f t="shared" si="77"/>
        <v>#DIV/0!</v>
      </c>
      <c r="FY122" s="13" t="e">
        <f t="shared" si="78"/>
        <v>#DIV/0!</v>
      </c>
      <c r="GF122" s="13" t="e">
        <f t="shared" si="79"/>
        <v>#DIV/0!</v>
      </c>
      <c r="GH122" s="13" t="e">
        <f t="shared" si="80"/>
        <v>#DIV/0!</v>
      </c>
      <c r="GJ122" s="13" t="e">
        <f t="shared" si="81"/>
        <v>#DIV/0!</v>
      </c>
      <c r="HQ122" s="14"/>
      <c r="HR122" s="13" t="e">
        <f t="shared" si="82"/>
        <v>#DIV/0!</v>
      </c>
      <c r="HV122" s="13" t="e">
        <f t="shared" si="83"/>
        <v>#DIV/0!</v>
      </c>
    </row>
    <row r="123" spans="1:230" s="13" customFormat="1" ht="15.75">
      <c r="A123" s="11">
        <v>13</v>
      </c>
      <c r="B123" s="48" t="s">
        <v>61</v>
      </c>
      <c r="K123" s="13">
        <f t="shared" si="60"/>
        <v>0</v>
      </c>
      <c r="T123" s="13" t="e">
        <f t="shared" si="61"/>
        <v>#DIV/0!</v>
      </c>
      <c r="U123" s="13" t="e">
        <f t="shared" si="62"/>
        <v>#DIV/0!</v>
      </c>
      <c r="AB123" s="13" t="e">
        <f t="shared" si="63"/>
        <v>#DIV/0!</v>
      </c>
      <c r="AD123" s="13" t="e">
        <f t="shared" si="64"/>
        <v>#DIV/0!</v>
      </c>
      <c r="AF123" s="13" t="e">
        <f t="shared" si="65"/>
        <v>#DIV/0!</v>
      </c>
      <c r="BM123" s="14"/>
      <c r="BN123" s="13" t="e">
        <f t="shared" si="66"/>
        <v>#DIV/0!</v>
      </c>
      <c r="BR123" s="13" t="e">
        <f t="shared" si="67"/>
        <v>#DIV/0!</v>
      </c>
      <c r="CB123" s="13">
        <f>MATCH(B123,'[1]Дано'!$C$11:$C$100,0)</f>
        <v>13</v>
      </c>
      <c r="CC123" s="13">
        <v>13</v>
      </c>
      <c r="CD123" s="49" t="s">
        <v>72</v>
      </c>
      <c r="CM123" s="13">
        <f t="shared" si="68"/>
        <v>0</v>
      </c>
      <c r="CV123" s="13" t="e">
        <f t="shared" si="69"/>
        <v>#DIV/0!</v>
      </c>
      <c r="CW123" s="13" t="e">
        <f t="shared" si="70"/>
        <v>#DIV/0!</v>
      </c>
      <c r="DD123" s="13" t="e">
        <f t="shared" si="71"/>
        <v>#DIV/0!</v>
      </c>
      <c r="DF123" s="13" t="e">
        <f t="shared" si="72"/>
        <v>#DIV/0!</v>
      </c>
      <c r="DH123" s="13" t="e">
        <f t="shared" si="73"/>
        <v>#DIV/0!</v>
      </c>
      <c r="EO123" s="14"/>
      <c r="EP123" s="13" t="e">
        <f t="shared" si="74"/>
        <v>#DIV/0!</v>
      </c>
      <c r="ET123" s="13" t="e">
        <f t="shared" si="75"/>
        <v>#DIV/0!</v>
      </c>
      <c r="FE123" s="13">
        <v>13</v>
      </c>
      <c r="FF123" s="49" t="s">
        <v>72</v>
      </c>
      <c r="FO123" s="13">
        <f t="shared" si="76"/>
        <v>0</v>
      </c>
      <c r="FX123" s="13" t="e">
        <f t="shared" si="77"/>
        <v>#DIV/0!</v>
      </c>
      <c r="FY123" s="13" t="e">
        <f t="shared" si="78"/>
        <v>#DIV/0!</v>
      </c>
      <c r="GF123" s="13" t="e">
        <f t="shared" si="79"/>
        <v>#DIV/0!</v>
      </c>
      <c r="GH123" s="13" t="e">
        <f t="shared" si="80"/>
        <v>#DIV/0!</v>
      </c>
      <c r="GJ123" s="13" t="e">
        <f t="shared" si="81"/>
        <v>#DIV/0!</v>
      </c>
      <c r="HQ123" s="14"/>
      <c r="HR123" s="13" t="e">
        <f t="shared" si="82"/>
        <v>#DIV/0!</v>
      </c>
      <c r="HV123" s="13" t="e">
        <f t="shared" si="83"/>
        <v>#DIV/0!</v>
      </c>
    </row>
    <row r="124" spans="1:230" s="13" customFormat="1" ht="15.75">
      <c r="A124" s="11">
        <v>14</v>
      </c>
      <c r="B124" s="48" t="s">
        <v>58</v>
      </c>
      <c r="K124" s="13">
        <f t="shared" si="60"/>
        <v>0</v>
      </c>
      <c r="T124" s="13" t="e">
        <f t="shared" si="61"/>
        <v>#DIV/0!</v>
      </c>
      <c r="U124" s="13" t="e">
        <f t="shared" si="62"/>
        <v>#DIV/0!</v>
      </c>
      <c r="AB124" s="13" t="e">
        <f t="shared" si="63"/>
        <v>#DIV/0!</v>
      </c>
      <c r="AD124" s="13" t="e">
        <f t="shared" si="64"/>
        <v>#DIV/0!</v>
      </c>
      <c r="AF124" s="13" t="e">
        <f t="shared" si="65"/>
        <v>#DIV/0!</v>
      </c>
      <c r="BM124" s="14"/>
      <c r="BN124" s="13" t="e">
        <f t="shared" si="66"/>
        <v>#DIV/0!</v>
      </c>
      <c r="BR124" s="13" t="e">
        <f t="shared" si="67"/>
        <v>#DIV/0!</v>
      </c>
      <c r="CB124" s="13">
        <f>MATCH(B124,'[1]Дано'!$C$11:$C$100,0)</f>
        <v>14</v>
      </c>
      <c r="CC124" s="13">
        <v>14</v>
      </c>
      <c r="CD124" s="46" t="s">
        <v>66</v>
      </c>
      <c r="CM124" s="13">
        <f t="shared" si="68"/>
        <v>0</v>
      </c>
      <c r="CV124" s="13" t="e">
        <f t="shared" si="69"/>
        <v>#DIV/0!</v>
      </c>
      <c r="CW124" s="13" t="e">
        <f t="shared" si="70"/>
        <v>#DIV/0!</v>
      </c>
      <c r="DD124" s="13" t="e">
        <f t="shared" si="71"/>
        <v>#DIV/0!</v>
      </c>
      <c r="DF124" s="13" t="e">
        <f t="shared" si="72"/>
        <v>#DIV/0!</v>
      </c>
      <c r="DH124" s="13" t="e">
        <f t="shared" si="73"/>
        <v>#DIV/0!</v>
      </c>
      <c r="EO124" s="14"/>
      <c r="EP124" s="13" t="e">
        <f t="shared" si="74"/>
        <v>#DIV/0!</v>
      </c>
      <c r="ET124" s="13" t="e">
        <f t="shared" si="75"/>
        <v>#DIV/0!</v>
      </c>
      <c r="FE124" s="13">
        <v>14</v>
      </c>
      <c r="FF124" s="46" t="s">
        <v>66</v>
      </c>
      <c r="FO124" s="13">
        <f t="shared" si="76"/>
        <v>0</v>
      </c>
      <c r="FX124" s="13" t="e">
        <f t="shared" si="77"/>
        <v>#DIV/0!</v>
      </c>
      <c r="FY124" s="13" t="e">
        <f t="shared" si="78"/>
        <v>#DIV/0!</v>
      </c>
      <c r="GF124" s="13" t="e">
        <f t="shared" si="79"/>
        <v>#DIV/0!</v>
      </c>
      <c r="GH124" s="13" t="e">
        <f t="shared" si="80"/>
        <v>#DIV/0!</v>
      </c>
      <c r="GJ124" s="13" t="e">
        <f t="shared" si="81"/>
        <v>#DIV/0!</v>
      </c>
      <c r="HQ124" s="14"/>
      <c r="HR124" s="13" t="e">
        <f t="shared" si="82"/>
        <v>#DIV/0!</v>
      </c>
      <c r="HV124" s="13" t="e">
        <f t="shared" si="83"/>
        <v>#DIV/0!</v>
      </c>
    </row>
    <row r="125" spans="1:230" s="13" customFormat="1" ht="15.75">
      <c r="A125" s="11">
        <v>15</v>
      </c>
      <c r="B125" s="46" t="s">
        <v>59</v>
      </c>
      <c r="K125" s="13">
        <f t="shared" si="60"/>
        <v>0</v>
      </c>
      <c r="T125" s="13" t="e">
        <f t="shared" si="61"/>
        <v>#DIV/0!</v>
      </c>
      <c r="U125" s="13" t="e">
        <f t="shared" si="62"/>
        <v>#DIV/0!</v>
      </c>
      <c r="AB125" s="13" t="e">
        <f t="shared" si="63"/>
        <v>#DIV/0!</v>
      </c>
      <c r="AD125" s="13" t="e">
        <f t="shared" si="64"/>
        <v>#DIV/0!</v>
      </c>
      <c r="AF125" s="13" t="e">
        <f t="shared" si="65"/>
        <v>#DIV/0!</v>
      </c>
      <c r="BM125" s="14"/>
      <c r="BN125" s="13" t="e">
        <f t="shared" si="66"/>
        <v>#DIV/0!</v>
      </c>
      <c r="BR125" s="13" t="e">
        <f t="shared" si="67"/>
        <v>#DIV/0!</v>
      </c>
      <c r="CB125" s="13">
        <f>MATCH(B125,'[1]Дано'!$C$11:$C$100,0)</f>
        <v>15</v>
      </c>
      <c r="CC125" s="13">
        <v>15</v>
      </c>
      <c r="CD125" s="46"/>
      <c r="CM125" s="13">
        <f t="shared" si="68"/>
        <v>0</v>
      </c>
      <c r="CV125" s="13" t="e">
        <f t="shared" si="69"/>
        <v>#DIV/0!</v>
      </c>
      <c r="CW125" s="13" t="e">
        <f t="shared" si="70"/>
        <v>#DIV/0!</v>
      </c>
      <c r="DD125" s="13" t="e">
        <f t="shared" si="71"/>
        <v>#DIV/0!</v>
      </c>
      <c r="DF125" s="13" t="e">
        <f t="shared" si="72"/>
        <v>#DIV/0!</v>
      </c>
      <c r="DH125" s="13" t="e">
        <f t="shared" si="73"/>
        <v>#DIV/0!</v>
      </c>
      <c r="EO125" s="14"/>
      <c r="EP125" s="13" t="e">
        <f t="shared" si="74"/>
        <v>#DIV/0!</v>
      </c>
      <c r="ET125" s="13" t="e">
        <f t="shared" si="75"/>
        <v>#DIV/0!</v>
      </c>
      <c r="FE125" s="13">
        <v>15</v>
      </c>
      <c r="FF125" s="46"/>
      <c r="FO125" s="13">
        <f t="shared" si="76"/>
        <v>0</v>
      </c>
      <c r="FX125" s="13" t="e">
        <f t="shared" si="77"/>
        <v>#DIV/0!</v>
      </c>
      <c r="FY125" s="13" t="e">
        <f t="shared" si="78"/>
        <v>#DIV/0!</v>
      </c>
      <c r="GF125" s="13" t="e">
        <f t="shared" si="79"/>
        <v>#DIV/0!</v>
      </c>
      <c r="GH125" s="13" t="e">
        <f t="shared" si="80"/>
        <v>#DIV/0!</v>
      </c>
      <c r="GJ125" s="13" t="e">
        <f t="shared" si="81"/>
        <v>#DIV/0!</v>
      </c>
      <c r="HQ125" s="14"/>
      <c r="HR125" s="13" t="e">
        <f t="shared" si="82"/>
        <v>#DIV/0!</v>
      </c>
      <c r="HV125" s="13" t="e">
        <f t="shared" si="83"/>
        <v>#DIV/0!</v>
      </c>
    </row>
    <row r="126" spans="1:230" s="13" customFormat="1" ht="15.75">
      <c r="A126" s="11">
        <v>16</v>
      </c>
      <c r="B126" s="49" t="s">
        <v>72</v>
      </c>
      <c r="K126" s="13">
        <f t="shared" si="60"/>
        <v>0</v>
      </c>
      <c r="T126" s="13" t="e">
        <f t="shared" si="61"/>
        <v>#DIV/0!</v>
      </c>
      <c r="U126" s="13" t="e">
        <f t="shared" si="62"/>
        <v>#DIV/0!</v>
      </c>
      <c r="AB126" s="13" t="e">
        <f t="shared" si="63"/>
        <v>#DIV/0!</v>
      </c>
      <c r="AD126" s="13" t="e">
        <f t="shared" si="64"/>
        <v>#DIV/0!</v>
      </c>
      <c r="AF126" s="13" t="e">
        <f t="shared" si="65"/>
        <v>#DIV/0!</v>
      </c>
      <c r="BM126" s="14"/>
      <c r="BN126" s="13" t="e">
        <f t="shared" si="66"/>
        <v>#DIV/0!</v>
      </c>
      <c r="BR126" s="13" t="e">
        <f t="shared" si="67"/>
        <v>#DIV/0!</v>
      </c>
      <c r="CB126" s="13">
        <f>MATCH(B126,'[1]Дано'!$C$11:$C$100,0)</f>
        <v>16</v>
      </c>
      <c r="CC126" s="13">
        <v>16</v>
      </c>
      <c r="CD126" s="49"/>
      <c r="CM126" s="13">
        <f t="shared" si="68"/>
        <v>0</v>
      </c>
      <c r="CV126" s="13" t="e">
        <f t="shared" si="69"/>
        <v>#DIV/0!</v>
      </c>
      <c r="CW126" s="13" t="e">
        <f t="shared" si="70"/>
        <v>#DIV/0!</v>
      </c>
      <c r="DD126" s="13" t="e">
        <f t="shared" si="71"/>
        <v>#DIV/0!</v>
      </c>
      <c r="DF126" s="13" t="e">
        <f t="shared" si="72"/>
        <v>#DIV/0!</v>
      </c>
      <c r="DH126" s="13" t="e">
        <f t="shared" si="73"/>
        <v>#DIV/0!</v>
      </c>
      <c r="EO126" s="14"/>
      <c r="EP126" s="13" t="e">
        <f t="shared" si="74"/>
        <v>#DIV/0!</v>
      </c>
      <c r="ET126" s="13" t="e">
        <f t="shared" si="75"/>
        <v>#DIV/0!</v>
      </c>
      <c r="FE126" s="13">
        <v>16</v>
      </c>
      <c r="FF126" s="49"/>
      <c r="FO126" s="13">
        <f t="shared" si="76"/>
        <v>0</v>
      </c>
      <c r="FX126" s="13" t="e">
        <f t="shared" si="77"/>
        <v>#DIV/0!</v>
      </c>
      <c r="FY126" s="13" t="e">
        <f t="shared" si="78"/>
        <v>#DIV/0!</v>
      </c>
      <c r="GF126" s="13" t="e">
        <f t="shared" si="79"/>
        <v>#DIV/0!</v>
      </c>
      <c r="GH126" s="13" t="e">
        <f t="shared" si="80"/>
        <v>#DIV/0!</v>
      </c>
      <c r="GJ126" s="13" t="e">
        <f t="shared" si="81"/>
        <v>#DIV/0!</v>
      </c>
      <c r="HQ126" s="14"/>
      <c r="HR126" s="13" t="e">
        <f t="shared" si="82"/>
        <v>#DIV/0!</v>
      </c>
      <c r="HV126" s="13" t="e">
        <f t="shared" si="83"/>
        <v>#DIV/0!</v>
      </c>
    </row>
    <row r="127" spans="1:230" s="13" customFormat="1" ht="15.75">
      <c r="A127" s="11">
        <v>17</v>
      </c>
      <c r="B127" s="46" t="s">
        <v>66</v>
      </c>
      <c r="K127" s="13">
        <f t="shared" si="60"/>
        <v>0</v>
      </c>
      <c r="T127" s="13" t="e">
        <f t="shared" si="61"/>
        <v>#DIV/0!</v>
      </c>
      <c r="U127" s="13" t="e">
        <f t="shared" si="62"/>
        <v>#DIV/0!</v>
      </c>
      <c r="AB127" s="13" t="e">
        <f t="shared" si="63"/>
        <v>#DIV/0!</v>
      </c>
      <c r="AD127" s="13" t="e">
        <f t="shared" si="64"/>
        <v>#DIV/0!</v>
      </c>
      <c r="AF127" s="13" t="e">
        <f t="shared" si="65"/>
        <v>#DIV/0!</v>
      </c>
      <c r="BM127" s="14"/>
      <c r="BN127" s="13" t="e">
        <f t="shared" si="66"/>
        <v>#DIV/0!</v>
      </c>
      <c r="BR127" s="13" t="e">
        <f t="shared" si="67"/>
        <v>#DIV/0!</v>
      </c>
      <c r="CB127" s="13">
        <f>MATCH(B127,'[1]Дано'!$C$11:$C$100,0)</f>
        <v>17</v>
      </c>
      <c r="CC127" s="13">
        <v>17</v>
      </c>
      <c r="CD127" s="50"/>
      <c r="CM127" s="13">
        <f t="shared" si="68"/>
        <v>0</v>
      </c>
      <c r="CV127" s="13" t="e">
        <f t="shared" si="69"/>
        <v>#DIV/0!</v>
      </c>
      <c r="CW127" s="13" t="e">
        <f t="shared" si="70"/>
        <v>#DIV/0!</v>
      </c>
      <c r="DD127" s="13" t="e">
        <f t="shared" si="71"/>
        <v>#DIV/0!</v>
      </c>
      <c r="DF127" s="13" t="e">
        <f t="shared" si="72"/>
        <v>#DIV/0!</v>
      </c>
      <c r="DH127" s="13" t="e">
        <f t="shared" si="73"/>
        <v>#DIV/0!</v>
      </c>
      <c r="EO127" s="14"/>
      <c r="EP127" s="13" t="e">
        <f t="shared" si="74"/>
        <v>#DIV/0!</v>
      </c>
      <c r="ET127" s="13" t="e">
        <f t="shared" si="75"/>
        <v>#DIV/0!</v>
      </c>
      <c r="FE127" s="13">
        <v>17</v>
      </c>
      <c r="FF127" s="50"/>
      <c r="FO127" s="13">
        <f t="shared" si="76"/>
        <v>0</v>
      </c>
      <c r="FX127" s="13" t="e">
        <f t="shared" si="77"/>
        <v>#DIV/0!</v>
      </c>
      <c r="FY127" s="13" t="e">
        <f t="shared" si="78"/>
        <v>#DIV/0!</v>
      </c>
      <c r="GF127" s="13" t="e">
        <f t="shared" si="79"/>
        <v>#DIV/0!</v>
      </c>
      <c r="GH127" s="13" t="e">
        <f t="shared" si="80"/>
        <v>#DIV/0!</v>
      </c>
      <c r="GJ127" s="13" t="e">
        <f t="shared" si="81"/>
        <v>#DIV/0!</v>
      </c>
      <c r="HQ127" s="14"/>
      <c r="HR127" s="13" t="e">
        <f t="shared" si="82"/>
        <v>#DIV/0!</v>
      </c>
      <c r="HV127" s="13" t="e">
        <f t="shared" si="83"/>
        <v>#DIV/0!</v>
      </c>
    </row>
    <row r="128" spans="1:230" s="13" customFormat="1" ht="15.75">
      <c r="A128" s="11">
        <v>18</v>
      </c>
      <c r="B128" s="46" t="s">
        <v>69</v>
      </c>
      <c r="K128" s="13">
        <f t="shared" si="60"/>
        <v>0</v>
      </c>
      <c r="T128" s="13" t="e">
        <f t="shared" si="61"/>
        <v>#DIV/0!</v>
      </c>
      <c r="U128" s="13" t="e">
        <f t="shared" si="62"/>
        <v>#DIV/0!</v>
      </c>
      <c r="AB128" s="13" t="e">
        <f t="shared" si="63"/>
        <v>#DIV/0!</v>
      </c>
      <c r="AD128" s="13" t="e">
        <f t="shared" si="64"/>
        <v>#DIV/0!</v>
      </c>
      <c r="AF128" s="13" t="e">
        <f t="shared" si="65"/>
        <v>#DIV/0!</v>
      </c>
      <c r="BM128" s="14"/>
      <c r="BN128" s="13" t="e">
        <f t="shared" si="66"/>
        <v>#DIV/0!</v>
      </c>
      <c r="BR128" s="13" t="e">
        <f t="shared" si="67"/>
        <v>#DIV/0!</v>
      </c>
      <c r="CB128" s="13">
        <f>MATCH(B128,'[1]Дано'!$C$11:$C$100,0)</f>
        <v>18</v>
      </c>
      <c r="CC128" s="13">
        <v>18</v>
      </c>
      <c r="CD128" s="50"/>
      <c r="CM128" s="13">
        <f t="shared" si="68"/>
        <v>0</v>
      </c>
      <c r="CV128" s="13" t="e">
        <f t="shared" si="69"/>
        <v>#DIV/0!</v>
      </c>
      <c r="CW128" s="13" t="e">
        <f t="shared" si="70"/>
        <v>#DIV/0!</v>
      </c>
      <c r="DD128" s="13" t="e">
        <f t="shared" si="71"/>
        <v>#DIV/0!</v>
      </c>
      <c r="DF128" s="13" t="e">
        <f t="shared" si="72"/>
        <v>#DIV/0!</v>
      </c>
      <c r="DH128" s="13" t="e">
        <f t="shared" si="73"/>
        <v>#DIV/0!</v>
      </c>
      <c r="EO128" s="14"/>
      <c r="EP128" s="13" t="e">
        <f t="shared" si="74"/>
        <v>#DIV/0!</v>
      </c>
      <c r="ET128" s="13" t="e">
        <f t="shared" si="75"/>
        <v>#DIV/0!</v>
      </c>
      <c r="FE128" s="13">
        <v>18</v>
      </c>
      <c r="FF128" s="50"/>
      <c r="FO128" s="13">
        <f t="shared" si="76"/>
        <v>0</v>
      </c>
      <c r="FX128" s="13" t="e">
        <f t="shared" si="77"/>
        <v>#DIV/0!</v>
      </c>
      <c r="FY128" s="13" t="e">
        <f t="shared" si="78"/>
        <v>#DIV/0!</v>
      </c>
      <c r="GF128" s="13" t="e">
        <f t="shared" si="79"/>
        <v>#DIV/0!</v>
      </c>
      <c r="GH128" s="13" t="e">
        <f t="shared" si="80"/>
        <v>#DIV/0!</v>
      </c>
      <c r="GJ128" s="13" t="e">
        <f t="shared" si="81"/>
        <v>#DIV/0!</v>
      </c>
      <c r="HQ128" s="14"/>
      <c r="HR128" s="13" t="e">
        <f t="shared" si="82"/>
        <v>#DIV/0!</v>
      </c>
      <c r="HV128" s="13" t="e">
        <f t="shared" si="83"/>
        <v>#DIV/0!</v>
      </c>
    </row>
    <row r="129" spans="1:230" s="13" customFormat="1" ht="15.75">
      <c r="A129" s="11">
        <v>19</v>
      </c>
      <c r="B129" s="50"/>
      <c r="K129" s="13">
        <f t="shared" si="60"/>
        <v>0</v>
      </c>
      <c r="T129" s="13" t="e">
        <f t="shared" si="61"/>
        <v>#DIV/0!</v>
      </c>
      <c r="U129" s="13" t="e">
        <f t="shared" si="62"/>
        <v>#DIV/0!</v>
      </c>
      <c r="AB129" s="13" t="e">
        <f t="shared" si="63"/>
        <v>#DIV/0!</v>
      </c>
      <c r="AD129" s="13" t="e">
        <f t="shared" si="64"/>
        <v>#DIV/0!</v>
      </c>
      <c r="AF129" s="13" t="e">
        <f t="shared" si="65"/>
        <v>#DIV/0!</v>
      </c>
      <c r="BM129" s="14"/>
      <c r="BN129" s="13" t="e">
        <f t="shared" si="66"/>
        <v>#DIV/0!</v>
      </c>
      <c r="BR129" s="13" t="e">
        <f t="shared" si="67"/>
        <v>#DIV/0!</v>
      </c>
      <c r="CB129" s="13" t="e">
        <f>MATCH(B129,'[1]Дано'!$C$11:$C$100,0)</f>
        <v>#N/A</v>
      </c>
      <c r="CC129" s="13">
        <v>19</v>
      </c>
      <c r="CD129" s="50"/>
      <c r="CM129" s="13">
        <f t="shared" si="68"/>
        <v>0</v>
      </c>
      <c r="CV129" s="13" t="e">
        <f t="shared" si="69"/>
        <v>#DIV/0!</v>
      </c>
      <c r="CW129" s="13" t="e">
        <f t="shared" si="70"/>
        <v>#DIV/0!</v>
      </c>
      <c r="DD129" s="13" t="e">
        <f t="shared" si="71"/>
        <v>#DIV/0!</v>
      </c>
      <c r="DF129" s="13" t="e">
        <f t="shared" si="72"/>
        <v>#DIV/0!</v>
      </c>
      <c r="DH129" s="13" t="e">
        <f t="shared" si="73"/>
        <v>#DIV/0!</v>
      </c>
      <c r="EO129" s="14"/>
      <c r="EP129" s="13" t="e">
        <f t="shared" si="74"/>
        <v>#DIV/0!</v>
      </c>
      <c r="ET129" s="13" t="e">
        <f t="shared" si="75"/>
        <v>#DIV/0!</v>
      </c>
      <c r="FE129" s="13">
        <v>19</v>
      </c>
      <c r="FF129" s="50"/>
      <c r="FO129" s="13">
        <f t="shared" si="76"/>
        <v>0</v>
      </c>
      <c r="FX129" s="13" t="e">
        <f t="shared" si="77"/>
        <v>#DIV/0!</v>
      </c>
      <c r="FY129" s="13" t="e">
        <f t="shared" si="78"/>
        <v>#DIV/0!</v>
      </c>
      <c r="GF129" s="13" t="e">
        <f t="shared" si="79"/>
        <v>#DIV/0!</v>
      </c>
      <c r="GH129" s="13" t="e">
        <f t="shared" si="80"/>
        <v>#DIV/0!</v>
      </c>
      <c r="GJ129" s="13" t="e">
        <f t="shared" si="81"/>
        <v>#DIV/0!</v>
      </c>
      <c r="HQ129" s="14"/>
      <c r="HR129" s="13" t="e">
        <f t="shared" si="82"/>
        <v>#DIV/0!</v>
      </c>
      <c r="HV129" s="13" t="e">
        <f t="shared" si="83"/>
        <v>#DIV/0!</v>
      </c>
    </row>
    <row r="130" spans="1:230" s="13" customFormat="1" ht="15.75">
      <c r="A130" s="11">
        <v>20</v>
      </c>
      <c r="B130" s="50"/>
      <c r="K130" s="13">
        <f t="shared" si="60"/>
        <v>0</v>
      </c>
      <c r="T130" s="13" t="e">
        <f t="shared" si="61"/>
        <v>#DIV/0!</v>
      </c>
      <c r="U130" s="13" t="e">
        <f t="shared" si="62"/>
        <v>#DIV/0!</v>
      </c>
      <c r="AB130" s="13" t="e">
        <f t="shared" si="63"/>
        <v>#DIV/0!</v>
      </c>
      <c r="AD130" s="13" t="e">
        <f t="shared" si="64"/>
        <v>#DIV/0!</v>
      </c>
      <c r="AF130" s="13" t="e">
        <f t="shared" si="65"/>
        <v>#DIV/0!</v>
      </c>
      <c r="BM130" s="14"/>
      <c r="BN130" s="13" t="e">
        <f t="shared" si="66"/>
        <v>#DIV/0!</v>
      </c>
      <c r="BR130" s="13" t="e">
        <f t="shared" si="67"/>
        <v>#DIV/0!</v>
      </c>
      <c r="CB130" s="13" t="e">
        <f>MATCH(B130,'[1]Дано'!$C$11:$C$100,0)</f>
        <v>#N/A</v>
      </c>
      <c r="CC130" s="13">
        <v>20</v>
      </c>
      <c r="CD130" s="50"/>
      <c r="CM130" s="13">
        <f t="shared" si="68"/>
        <v>0</v>
      </c>
      <c r="CV130" s="13" t="e">
        <f t="shared" si="69"/>
        <v>#DIV/0!</v>
      </c>
      <c r="CW130" s="13" t="e">
        <f t="shared" si="70"/>
        <v>#DIV/0!</v>
      </c>
      <c r="DD130" s="13" t="e">
        <f t="shared" si="71"/>
        <v>#DIV/0!</v>
      </c>
      <c r="DF130" s="13" t="e">
        <f t="shared" si="72"/>
        <v>#DIV/0!</v>
      </c>
      <c r="DH130" s="13" t="e">
        <f t="shared" si="73"/>
        <v>#DIV/0!</v>
      </c>
      <c r="EO130" s="14"/>
      <c r="EP130" s="13" t="e">
        <f t="shared" si="74"/>
        <v>#DIV/0!</v>
      </c>
      <c r="ET130" s="13" t="e">
        <f t="shared" si="75"/>
        <v>#DIV/0!</v>
      </c>
      <c r="FE130" s="13">
        <v>20</v>
      </c>
      <c r="FF130" s="50"/>
      <c r="FO130" s="13">
        <f t="shared" si="76"/>
        <v>0</v>
      </c>
      <c r="FX130" s="13" t="e">
        <f t="shared" si="77"/>
        <v>#DIV/0!</v>
      </c>
      <c r="FY130" s="13" t="e">
        <f t="shared" si="78"/>
        <v>#DIV/0!</v>
      </c>
      <c r="GF130" s="13" t="e">
        <f t="shared" si="79"/>
        <v>#DIV/0!</v>
      </c>
      <c r="GH130" s="13" t="e">
        <f t="shared" si="80"/>
        <v>#DIV/0!</v>
      </c>
      <c r="GJ130" s="13" t="e">
        <f t="shared" si="81"/>
        <v>#DIV/0!</v>
      </c>
      <c r="HQ130" s="14"/>
      <c r="HR130" s="13" t="e">
        <f t="shared" si="82"/>
        <v>#DIV/0!</v>
      </c>
      <c r="HV130" s="13" t="e">
        <f t="shared" si="83"/>
        <v>#DIV/0!</v>
      </c>
    </row>
    <row r="131" spans="1:240" ht="15.75">
      <c r="A131" s="1">
        <v>21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>
        <f t="shared" si="60"/>
        <v>0</v>
      </c>
      <c r="L131" s="13"/>
      <c r="M131" s="13"/>
      <c r="N131" s="13"/>
      <c r="O131" s="13"/>
      <c r="P131" s="13"/>
      <c r="Q131" s="13"/>
      <c r="R131" s="13"/>
      <c r="S131" s="13"/>
      <c r="T131" s="13" t="e">
        <f t="shared" si="61"/>
        <v>#DIV/0!</v>
      </c>
      <c r="U131" s="13" t="e">
        <f t="shared" si="62"/>
        <v>#DIV/0!</v>
      </c>
      <c r="V131" s="13"/>
      <c r="W131" s="13"/>
      <c r="X131" s="13"/>
      <c r="Y131" s="13"/>
      <c r="Z131" s="13"/>
      <c r="AA131" s="13"/>
      <c r="AB131" s="13" t="e">
        <f t="shared" si="63"/>
        <v>#DIV/0!</v>
      </c>
      <c r="AC131" s="13"/>
      <c r="AD131" s="13" t="e">
        <f t="shared" si="64"/>
        <v>#DIV/0!</v>
      </c>
      <c r="AE131" s="13"/>
      <c r="AF131" s="13" t="e">
        <f t="shared" si="65"/>
        <v>#DIV/0!</v>
      </c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4"/>
      <c r="BN131" s="13" t="e">
        <f t="shared" si="66"/>
        <v>#DIV/0!</v>
      </c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" t="e">
        <f>MATCH(B131,'[1]Дано'!$C$11:$C$100,0)</f>
        <v>#N/A</v>
      </c>
      <c r="CC131" s="1">
        <v>21</v>
      </c>
      <c r="CD131" s="13"/>
      <c r="CE131" s="13"/>
      <c r="CF131" s="13"/>
      <c r="CG131" s="13"/>
      <c r="CH131" s="13"/>
      <c r="CI131" s="13"/>
      <c r="CJ131" s="13"/>
      <c r="CK131" s="13"/>
      <c r="CL131" s="13"/>
      <c r="CM131" s="13">
        <f t="shared" si="68"/>
        <v>0</v>
      </c>
      <c r="CN131" s="13"/>
      <c r="CO131" s="13"/>
      <c r="CP131" s="13"/>
      <c r="CQ131" s="13"/>
      <c r="CR131" s="13"/>
      <c r="CS131" s="13"/>
      <c r="CT131" s="13"/>
      <c r="CU131" s="13"/>
      <c r="CV131" s="13" t="e">
        <f t="shared" si="69"/>
        <v>#DIV/0!</v>
      </c>
      <c r="CW131" s="13" t="e">
        <f t="shared" si="70"/>
        <v>#DIV/0!</v>
      </c>
      <c r="CX131" s="13"/>
      <c r="CY131" s="13"/>
      <c r="CZ131" s="13"/>
      <c r="DA131" s="13"/>
      <c r="DB131" s="13"/>
      <c r="DC131" s="13"/>
      <c r="DD131" s="13" t="e">
        <f t="shared" si="71"/>
        <v>#DIV/0!</v>
      </c>
      <c r="DE131" s="13"/>
      <c r="DF131" s="13" t="e">
        <f t="shared" si="72"/>
        <v>#DIV/0!</v>
      </c>
      <c r="DG131" s="13"/>
      <c r="DH131" s="13" t="e">
        <f t="shared" si="73"/>
        <v>#DIV/0!</v>
      </c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4"/>
      <c r="EP131" s="13" t="e">
        <f t="shared" si="74"/>
        <v>#DIV/0!</v>
      </c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">
        <v>21</v>
      </c>
      <c r="FF131" s="13"/>
      <c r="FG131" s="13"/>
      <c r="FH131" s="13"/>
      <c r="FI131" s="13"/>
      <c r="FJ131" s="13"/>
      <c r="FK131" s="13"/>
      <c r="FL131" s="13"/>
      <c r="FM131" s="13"/>
      <c r="FN131" s="13"/>
      <c r="FO131" s="13">
        <f t="shared" si="76"/>
        <v>0</v>
      </c>
      <c r="FP131" s="13"/>
      <c r="FQ131" s="13"/>
      <c r="FR131" s="13"/>
      <c r="FS131" s="13"/>
      <c r="FT131" s="13"/>
      <c r="FU131" s="13"/>
      <c r="FV131" s="13"/>
      <c r="FW131" s="13"/>
      <c r="FX131" s="13" t="e">
        <f t="shared" si="77"/>
        <v>#DIV/0!</v>
      </c>
      <c r="FY131" s="13" t="e">
        <f t="shared" si="78"/>
        <v>#DIV/0!</v>
      </c>
      <c r="FZ131" s="13"/>
      <c r="GA131" s="13"/>
      <c r="GB131" s="13"/>
      <c r="GC131" s="13"/>
      <c r="GD131" s="13"/>
      <c r="GE131" s="13"/>
      <c r="GF131" s="13" t="e">
        <f t="shared" si="79"/>
        <v>#DIV/0!</v>
      </c>
      <c r="GG131" s="13"/>
      <c r="GH131" s="13" t="e">
        <f t="shared" si="80"/>
        <v>#DIV/0!</v>
      </c>
      <c r="GI131" s="13"/>
      <c r="GJ131" s="13" t="e">
        <f t="shared" si="81"/>
        <v>#DIV/0!</v>
      </c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4"/>
      <c r="HR131" s="13" t="e">
        <f t="shared" si="82"/>
        <v>#DIV/0!</v>
      </c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</row>
    <row r="132" spans="1:226" ht="15.75">
      <c r="A132" s="1">
        <v>22</v>
      </c>
      <c r="K132" s="13">
        <f t="shared" si="60"/>
        <v>0</v>
      </c>
      <c r="T132" s="13" t="e">
        <f t="shared" si="61"/>
        <v>#DIV/0!</v>
      </c>
      <c r="U132" s="13" t="e">
        <f t="shared" si="62"/>
        <v>#DIV/0!</v>
      </c>
      <c r="AB132" s="13" t="e">
        <f t="shared" si="63"/>
        <v>#DIV/0!</v>
      </c>
      <c r="AC132" s="13"/>
      <c r="AD132" s="13" t="e">
        <f t="shared" si="64"/>
        <v>#DIV/0!</v>
      </c>
      <c r="AE132" s="13"/>
      <c r="AF132" s="13" t="e">
        <f t="shared" si="65"/>
        <v>#DIV/0!</v>
      </c>
      <c r="BN132" s="13" t="e">
        <f t="shared" si="66"/>
        <v>#DIV/0!</v>
      </c>
      <c r="CB132" s="1" t="e">
        <f>MATCH(B132,'[1]Дано'!$C$11:$C$100,0)</f>
        <v>#N/A</v>
      </c>
      <c r="CC132" s="1">
        <v>22</v>
      </c>
      <c r="CM132" s="13">
        <f t="shared" si="68"/>
        <v>0</v>
      </c>
      <c r="CV132" s="13" t="e">
        <f t="shared" si="69"/>
        <v>#DIV/0!</v>
      </c>
      <c r="CW132" s="13" t="e">
        <f t="shared" si="70"/>
        <v>#DIV/0!</v>
      </c>
      <c r="DD132" s="13" t="e">
        <f t="shared" si="71"/>
        <v>#DIV/0!</v>
      </c>
      <c r="DE132" s="13"/>
      <c r="DF132" s="13" t="e">
        <f t="shared" si="72"/>
        <v>#DIV/0!</v>
      </c>
      <c r="DG132" s="13"/>
      <c r="DH132" s="13" t="e">
        <f t="shared" si="73"/>
        <v>#DIV/0!</v>
      </c>
      <c r="EP132" s="13" t="e">
        <f t="shared" si="74"/>
        <v>#DIV/0!</v>
      </c>
      <c r="FE132" s="1">
        <v>22</v>
      </c>
      <c r="FO132" s="13">
        <f t="shared" si="76"/>
        <v>0</v>
      </c>
      <c r="FX132" s="13" t="e">
        <f t="shared" si="77"/>
        <v>#DIV/0!</v>
      </c>
      <c r="FY132" s="13" t="e">
        <f t="shared" si="78"/>
        <v>#DIV/0!</v>
      </c>
      <c r="GF132" s="13" t="e">
        <f t="shared" si="79"/>
        <v>#DIV/0!</v>
      </c>
      <c r="GG132" s="13"/>
      <c r="GH132" s="13" t="e">
        <f t="shared" si="80"/>
        <v>#DIV/0!</v>
      </c>
      <c r="GI132" s="13"/>
      <c r="GJ132" s="13" t="e">
        <f t="shared" si="81"/>
        <v>#DIV/0!</v>
      </c>
      <c r="HR132" s="13" t="e">
        <f t="shared" si="82"/>
        <v>#DIV/0!</v>
      </c>
    </row>
    <row r="133" spans="1:226" ht="15.75">
      <c r="A133" s="1">
        <v>23</v>
      </c>
      <c r="K133" s="13">
        <f t="shared" si="60"/>
        <v>0</v>
      </c>
      <c r="T133" s="13" t="e">
        <f t="shared" si="61"/>
        <v>#DIV/0!</v>
      </c>
      <c r="U133" s="13" t="e">
        <f t="shared" si="62"/>
        <v>#DIV/0!</v>
      </c>
      <c r="AB133" s="13" t="e">
        <f t="shared" si="63"/>
        <v>#DIV/0!</v>
      </c>
      <c r="AC133" s="13"/>
      <c r="AD133" s="13" t="e">
        <f t="shared" si="64"/>
        <v>#DIV/0!</v>
      </c>
      <c r="AE133" s="13"/>
      <c r="AF133" s="13" t="e">
        <f t="shared" si="65"/>
        <v>#DIV/0!</v>
      </c>
      <c r="BN133" s="13" t="e">
        <f t="shared" si="66"/>
        <v>#DIV/0!</v>
      </c>
      <c r="CB133" s="1" t="e">
        <f>MATCH(B133,'[1]Дано'!$C$11:$C$100,0)</f>
        <v>#N/A</v>
      </c>
      <c r="CC133" s="1">
        <v>23</v>
      </c>
      <c r="CM133" s="13">
        <f t="shared" si="68"/>
        <v>0</v>
      </c>
      <c r="CV133" s="13" t="e">
        <f t="shared" si="69"/>
        <v>#DIV/0!</v>
      </c>
      <c r="CW133" s="13" t="e">
        <f t="shared" si="70"/>
        <v>#DIV/0!</v>
      </c>
      <c r="DD133" s="13" t="e">
        <f t="shared" si="71"/>
        <v>#DIV/0!</v>
      </c>
      <c r="DE133" s="13"/>
      <c r="DF133" s="13" t="e">
        <f t="shared" si="72"/>
        <v>#DIV/0!</v>
      </c>
      <c r="DG133" s="13"/>
      <c r="DH133" s="13" t="e">
        <f t="shared" si="73"/>
        <v>#DIV/0!</v>
      </c>
      <c r="EP133" s="13" t="e">
        <f t="shared" si="74"/>
        <v>#DIV/0!</v>
      </c>
      <c r="FE133" s="1">
        <v>23</v>
      </c>
      <c r="FO133" s="13">
        <f t="shared" si="76"/>
        <v>0</v>
      </c>
      <c r="FX133" s="13" t="e">
        <f t="shared" si="77"/>
        <v>#DIV/0!</v>
      </c>
      <c r="FY133" s="13" t="e">
        <f t="shared" si="78"/>
        <v>#DIV/0!</v>
      </c>
      <c r="GF133" s="13" t="e">
        <f t="shared" si="79"/>
        <v>#DIV/0!</v>
      </c>
      <c r="GG133" s="13"/>
      <c r="GH133" s="13" t="e">
        <f t="shared" si="80"/>
        <v>#DIV/0!</v>
      </c>
      <c r="GI133" s="13"/>
      <c r="GJ133" s="13" t="e">
        <f t="shared" si="81"/>
        <v>#DIV/0!</v>
      </c>
      <c r="HR133" s="13" t="e">
        <f t="shared" si="82"/>
        <v>#DIV/0!</v>
      </c>
    </row>
    <row r="134" spans="1:226" ht="15.75">
      <c r="A134" s="1">
        <v>24</v>
      </c>
      <c r="K134" s="13">
        <f t="shared" si="60"/>
        <v>0</v>
      </c>
      <c r="T134" s="13" t="e">
        <f t="shared" si="61"/>
        <v>#DIV/0!</v>
      </c>
      <c r="U134" s="13" t="e">
        <f t="shared" si="62"/>
        <v>#DIV/0!</v>
      </c>
      <c r="AB134" s="13" t="e">
        <f t="shared" si="63"/>
        <v>#DIV/0!</v>
      </c>
      <c r="AC134" s="13"/>
      <c r="AD134" s="13" t="e">
        <f t="shared" si="64"/>
        <v>#DIV/0!</v>
      </c>
      <c r="AE134" s="13"/>
      <c r="AF134" s="13" t="e">
        <f t="shared" si="65"/>
        <v>#DIV/0!</v>
      </c>
      <c r="BN134" s="13" t="e">
        <f t="shared" si="66"/>
        <v>#DIV/0!</v>
      </c>
      <c r="CB134" s="1" t="e">
        <f>MATCH(B134,'[1]Дано'!$C$11:$C$100,0)</f>
        <v>#N/A</v>
      </c>
      <c r="CC134" s="1">
        <v>24</v>
      </c>
      <c r="CM134" s="13">
        <f t="shared" si="68"/>
        <v>0</v>
      </c>
      <c r="CV134" s="13" t="e">
        <f t="shared" si="69"/>
        <v>#DIV/0!</v>
      </c>
      <c r="CW134" s="13" t="e">
        <f t="shared" si="70"/>
        <v>#DIV/0!</v>
      </c>
      <c r="DD134" s="13" t="e">
        <f t="shared" si="71"/>
        <v>#DIV/0!</v>
      </c>
      <c r="DE134" s="13"/>
      <c r="DF134" s="13" t="e">
        <f t="shared" si="72"/>
        <v>#DIV/0!</v>
      </c>
      <c r="DG134" s="13"/>
      <c r="DH134" s="13" t="e">
        <f t="shared" si="73"/>
        <v>#DIV/0!</v>
      </c>
      <c r="EP134" s="13" t="e">
        <f t="shared" si="74"/>
        <v>#DIV/0!</v>
      </c>
      <c r="FE134" s="1">
        <v>24</v>
      </c>
      <c r="FO134" s="13">
        <f t="shared" si="76"/>
        <v>0</v>
      </c>
      <c r="FX134" s="13" t="e">
        <f t="shared" si="77"/>
        <v>#DIV/0!</v>
      </c>
      <c r="FY134" s="13" t="e">
        <f t="shared" si="78"/>
        <v>#DIV/0!</v>
      </c>
      <c r="GF134" s="13" t="e">
        <f t="shared" si="79"/>
        <v>#DIV/0!</v>
      </c>
      <c r="GG134" s="13"/>
      <c r="GH134" s="13" t="e">
        <f t="shared" si="80"/>
        <v>#DIV/0!</v>
      </c>
      <c r="GI134" s="13"/>
      <c r="GJ134" s="13" t="e">
        <f t="shared" si="81"/>
        <v>#DIV/0!</v>
      </c>
      <c r="HR134" s="13" t="e">
        <f t="shared" si="82"/>
        <v>#DIV/0!</v>
      </c>
    </row>
    <row r="135" spans="1:226" ht="15.75">
      <c r="A135" s="1">
        <v>25</v>
      </c>
      <c r="K135" s="13">
        <f t="shared" si="60"/>
        <v>0</v>
      </c>
      <c r="T135" s="13" t="e">
        <f t="shared" si="61"/>
        <v>#DIV/0!</v>
      </c>
      <c r="U135" s="13" t="e">
        <f t="shared" si="62"/>
        <v>#DIV/0!</v>
      </c>
      <c r="AB135" s="13" t="e">
        <f t="shared" si="63"/>
        <v>#DIV/0!</v>
      </c>
      <c r="AC135" s="13"/>
      <c r="AD135" s="13" t="e">
        <f t="shared" si="64"/>
        <v>#DIV/0!</v>
      </c>
      <c r="AE135" s="13"/>
      <c r="AF135" s="13" t="e">
        <f t="shared" si="65"/>
        <v>#DIV/0!</v>
      </c>
      <c r="BN135" s="13" t="e">
        <f t="shared" si="66"/>
        <v>#DIV/0!</v>
      </c>
      <c r="CB135" s="1" t="e">
        <f>MATCH(B135,'[1]Дано'!$C$11:$C$100,0)</f>
        <v>#N/A</v>
      </c>
      <c r="CC135" s="1">
        <v>25</v>
      </c>
      <c r="CM135" s="13">
        <f t="shared" si="68"/>
        <v>0</v>
      </c>
      <c r="CV135" s="13" t="e">
        <f t="shared" si="69"/>
        <v>#DIV/0!</v>
      </c>
      <c r="CW135" s="13" t="e">
        <f t="shared" si="70"/>
        <v>#DIV/0!</v>
      </c>
      <c r="DD135" s="13" t="e">
        <f t="shared" si="71"/>
        <v>#DIV/0!</v>
      </c>
      <c r="DE135" s="13"/>
      <c r="DF135" s="13" t="e">
        <f t="shared" si="72"/>
        <v>#DIV/0!</v>
      </c>
      <c r="DG135" s="13"/>
      <c r="DH135" s="13" t="e">
        <f t="shared" si="73"/>
        <v>#DIV/0!</v>
      </c>
      <c r="EP135" s="13" t="e">
        <f t="shared" si="74"/>
        <v>#DIV/0!</v>
      </c>
      <c r="FE135" s="1">
        <v>25</v>
      </c>
      <c r="FO135" s="13">
        <f t="shared" si="76"/>
        <v>0</v>
      </c>
      <c r="FX135" s="13" t="e">
        <f t="shared" si="77"/>
        <v>#DIV/0!</v>
      </c>
      <c r="FY135" s="13" t="e">
        <f t="shared" si="78"/>
        <v>#DIV/0!</v>
      </c>
      <c r="GF135" s="13" t="e">
        <f t="shared" si="79"/>
        <v>#DIV/0!</v>
      </c>
      <c r="GG135" s="13"/>
      <c r="GH135" s="13" t="e">
        <f t="shared" si="80"/>
        <v>#DIV/0!</v>
      </c>
      <c r="GI135" s="13"/>
      <c r="GJ135" s="13" t="e">
        <f t="shared" si="81"/>
        <v>#DIV/0!</v>
      </c>
      <c r="HR135" s="13" t="e">
        <f t="shared" si="82"/>
        <v>#DIV/0!</v>
      </c>
    </row>
    <row r="136" spans="1:226" ht="15.75">
      <c r="A136" s="1">
        <v>26</v>
      </c>
      <c r="K136" s="13">
        <f t="shared" si="60"/>
        <v>0</v>
      </c>
      <c r="T136" s="13" t="e">
        <f t="shared" si="61"/>
        <v>#DIV/0!</v>
      </c>
      <c r="U136" s="13" t="e">
        <f t="shared" si="62"/>
        <v>#DIV/0!</v>
      </c>
      <c r="AB136" s="13" t="e">
        <f t="shared" si="63"/>
        <v>#DIV/0!</v>
      </c>
      <c r="AC136" s="13"/>
      <c r="AD136" s="13" t="e">
        <f t="shared" si="64"/>
        <v>#DIV/0!</v>
      </c>
      <c r="AE136" s="13"/>
      <c r="AF136" s="13" t="e">
        <f t="shared" si="65"/>
        <v>#DIV/0!</v>
      </c>
      <c r="BN136" s="13" t="e">
        <f t="shared" si="66"/>
        <v>#DIV/0!</v>
      </c>
      <c r="CB136" s="1" t="e">
        <f>MATCH(B136,'[1]Дано'!$C$11:$C$100,0)</f>
        <v>#N/A</v>
      </c>
      <c r="CC136" s="1">
        <v>26</v>
      </c>
      <c r="CM136" s="13">
        <f t="shared" si="68"/>
        <v>0</v>
      </c>
      <c r="CV136" s="13" t="e">
        <f t="shared" si="69"/>
        <v>#DIV/0!</v>
      </c>
      <c r="CW136" s="13" t="e">
        <f t="shared" si="70"/>
        <v>#DIV/0!</v>
      </c>
      <c r="DD136" s="13" t="e">
        <f t="shared" si="71"/>
        <v>#DIV/0!</v>
      </c>
      <c r="DE136" s="13"/>
      <c r="DF136" s="13" t="e">
        <f t="shared" si="72"/>
        <v>#DIV/0!</v>
      </c>
      <c r="DG136" s="13"/>
      <c r="DH136" s="13" t="e">
        <f t="shared" si="73"/>
        <v>#DIV/0!</v>
      </c>
      <c r="EP136" s="13" t="e">
        <f t="shared" si="74"/>
        <v>#DIV/0!</v>
      </c>
      <c r="FE136" s="1">
        <v>26</v>
      </c>
      <c r="FO136" s="13">
        <f t="shared" si="76"/>
        <v>0</v>
      </c>
      <c r="FX136" s="13" t="e">
        <f t="shared" si="77"/>
        <v>#DIV/0!</v>
      </c>
      <c r="FY136" s="13" t="e">
        <f t="shared" si="78"/>
        <v>#DIV/0!</v>
      </c>
      <c r="GF136" s="13" t="e">
        <f t="shared" si="79"/>
        <v>#DIV/0!</v>
      </c>
      <c r="GG136" s="13"/>
      <c r="GH136" s="13" t="e">
        <f t="shared" si="80"/>
        <v>#DIV/0!</v>
      </c>
      <c r="GI136" s="13"/>
      <c r="GJ136" s="13" t="e">
        <f t="shared" si="81"/>
        <v>#DIV/0!</v>
      </c>
      <c r="HR136" s="13" t="e">
        <f t="shared" si="82"/>
        <v>#DIV/0!</v>
      </c>
    </row>
    <row r="137" spans="1:226" ht="15.75">
      <c r="A137" s="1">
        <v>27</v>
      </c>
      <c r="K137" s="13">
        <f t="shared" si="60"/>
        <v>0</v>
      </c>
      <c r="T137" s="13" t="e">
        <f t="shared" si="61"/>
        <v>#DIV/0!</v>
      </c>
      <c r="U137" s="13" t="e">
        <f t="shared" si="62"/>
        <v>#DIV/0!</v>
      </c>
      <c r="AB137" s="13" t="e">
        <f t="shared" si="63"/>
        <v>#DIV/0!</v>
      </c>
      <c r="AC137" s="13"/>
      <c r="AD137" s="13" t="e">
        <f t="shared" si="64"/>
        <v>#DIV/0!</v>
      </c>
      <c r="AE137" s="13"/>
      <c r="AF137" s="13" t="e">
        <f t="shared" si="65"/>
        <v>#DIV/0!</v>
      </c>
      <c r="BN137" s="13" t="e">
        <f t="shared" si="66"/>
        <v>#DIV/0!</v>
      </c>
      <c r="CB137" s="1" t="e">
        <f>MATCH(B137,'[1]Дано'!$C$11:$C$100,0)</f>
        <v>#N/A</v>
      </c>
      <c r="CC137" s="1">
        <v>27</v>
      </c>
      <c r="CM137" s="13">
        <f t="shared" si="68"/>
        <v>0</v>
      </c>
      <c r="CV137" s="13" t="e">
        <f t="shared" si="69"/>
        <v>#DIV/0!</v>
      </c>
      <c r="CW137" s="13" t="e">
        <f t="shared" si="70"/>
        <v>#DIV/0!</v>
      </c>
      <c r="DD137" s="13" t="e">
        <f t="shared" si="71"/>
        <v>#DIV/0!</v>
      </c>
      <c r="DE137" s="13"/>
      <c r="DF137" s="13" t="e">
        <f t="shared" si="72"/>
        <v>#DIV/0!</v>
      </c>
      <c r="DG137" s="13"/>
      <c r="DH137" s="13" t="e">
        <f t="shared" si="73"/>
        <v>#DIV/0!</v>
      </c>
      <c r="EP137" s="13" t="e">
        <f t="shared" si="74"/>
        <v>#DIV/0!</v>
      </c>
      <c r="FE137" s="1">
        <v>27</v>
      </c>
      <c r="FO137" s="13">
        <f t="shared" si="76"/>
        <v>0</v>
      </c>
      <c r="FX137" s="13" t="e">
        <f t="shared" si="77"/>
        <v>#DIV/0!</v>
      </c>
      <c r="FY137" s="13" t="e">
        <f t="shared" si="78"/>
        <v>#DIV/0!</v>
      </c>
      <c r="GF137" s="13" t="e">
        <f t="shared" si="79"/>
        <v>#DIV/0!</v>
      </c>
      <c r="GG137" s="13"/>
      <c r="GH137" s="13" t="e">
        <f t="shared" si="80"/>
        <v>#DIV/0!</v>
      </c>
      <c r="GI137" s="13"/>
      <c r="GJ137" s="13" t="e">
        <f t="shared" si="81"/>
        <v>#DIV/0!</v>
      </c>
      <c r="HR137" s="13" t="e">
        <f t="shared" si="82"/>
        <v>#DIV/0!</v>
      </c>
    </row>
    <row r="138" spans="1:226" ht="15.75">
      <c r="A138" s="1">
        <v>28</v>
      </c>
      <c r="K138" s="13">
        <f t="shared" si="60"/>
        <v>0</v>
      </c>
      <c r="T138" s="13" t="e">
        <f t="shared" si="61"/>
        <v>#DIV/0!</v>
      </c>
      <c r="U138" s="13" t="e">
        <f t="shared" si="62"/>
        <v>#DIV/0!</v>
      </c>
      <c r="AB138" s="13" t="e">
        <f t="shared" si="63"/>
        <v>#DIV/0!</v>
      </c>
      <c r="AC138" s="13"/>
      <c r="AD138" s="13" t="e">
        <f t="shared" si="64"/>
        <v>#DIV/0!</v>
      </c>
      <c r="AE138" s="13"/>
      <c r="AF138" s="13" t="e">
        <f t="shared" si="65"/>
        <v>#DIV/0!</v>
      </c>
      <c r="BN138" s="13" t="e">
        <f t="shared" si="66"/>
        <v>#DIV/0!</v>
      </c>
      <c r="CB138" s="1" t="e">
        <f>MATCH(B138,'[1]Дано'!$C$11:$C$100,0)</f>
        <v>#N/A</v>
      </c>
      <c r="CC138" s="1">
        <v>28</v>
      </c>
      <c r="CM138" s="13">
        <f t="shared" si="68"/>
        <v>0</v>
      </c>
      <c r="CV138" s="13" t="e">
        <f t="shared" si="69"/>
        <v>#DIV/0!</v>
      </c>
      <c r="CW138" s="13" t="e">
        <f t="shared" si="70"/>
        <v>#DIV/0!</v>
      </c>
      <c r="DD138" s="13" t="e">
        <f t="shared" si="71"/>
        <v>#DIV/0!</v>
      </c>
      <c r="DE138" s="13"/>
      <c r="DF138" s="13" t="e">
        <f t="shared" si="72"/>
        <v>#DIV/0!</v>
      </c>
      <c r="DG138" s="13"/>
      <c r="DH138" s="13" t="e">
        <f t="shared" si="73"/>
        <v>#DIV/0!</v>
      </c>
      <c r="EP138" s="13" t="e">
        <f t="shared" si="74"/>
        <v>#DIV/0!</v>
      </c>
      <c r="FE138" s="1">
        <v>28</v>
      </c>
      <c r="FO138" s="13">
        <f t="shared" si="76"/>
        <v>0</v>
      </c>
      <c r="FX138" s="13" t="e">
        <f t="shared" si="77"/>
        <v>#DIV/0!</v>
      </c>
      <c r="FY138" s="13" t="e">
        <f t="shared" si="78"/>
        <v>#DIV/0!</v>
      </c>
      <c r="GF138" s="13" t="e">
        <f t="shared" si="79"/>
        <v>#DIV/0!</v>
      </c>
      <c r="GG138" s="13"/>
      <c r="GH138" s="13" t="e">
        <f t="shared" si="80"/>
        <v>#DIV/0!</v>
      </c>
      <c r="GI138" s="13"/>
      <c r="GJ138" s="13" t="e">
        <f t="shared" si="81"/>
        <v>#DIV/0!</v>
      </c>
      <c r="HR138" s="13" t="e">
        <f t="shared" si="82"/>
        <v>#DIV/0!</v>
      </c>
    </row>
    <row r="139" spans="1:226" ht="15.75">
      <c r="A139" s="1">
        <v>29</v>
      </c>
      <c r="K139" s="13">
        <f t="shared" si="60"/>
        <v>0</v>
      </c>
      <c r="T139" s="13" t="e">
        <f t="shared" si="61"/>
        <v>#DIV/0!</v>
      </c>
      <c r="U139" s="13" t="e">
        <f t="shared" si="62"/>
        <v>#DIV/0!</v>
      </c>
      <c r="AB139" s="13" t="e">
        <f t="shared" si="63"/>
        <v>#DIV/0!</v>
      </c>
      <c r="AC139" s="13"/>
      <c r="AD139" s="13" t="e">
        <f t="shared" si="64"/>
        <v>#DIV/0!</v>
      </c>
      <c r="AE139" s="13"/>
      <c r="AF139" s="13" t="e">
        <f t="shared" si="65"/>
        <v>#DIV/0!</v>
      </c>
      <c r="BN139" s="13" t="e">
        <f t="shared" si="66"/>
        <v>#DIV/0!</v>
      </c>
      <c r="CB139" s="1" t="e">
        <f>MATCH(B139,'[1]Дано'!$C$11:$C$100,0)</f>
        <v>#N/A</v>
      </c>
      <c r="CC139" s="1">
        <v>29</v>
      </c>
      <c r="CM139" s="13">
        <f t="shared" si="68"/>
        <v>0</v>
      </c>
      <c r="CV139" s="13" t="e">
        <f t="shared" si="69"/>
        <v>#DIV/0!</v>
      </c>
      <c r="CW139" s="13" t="e">
        <f t="shared" si="70"/>
        <v>#DIV/0!</v>
      </c>
      <c r="DD139" s="13" t="e">
        <f t="shared" si="71"/>
        <v>#DIV/0!</v>
      </c>
      <c r="DE139" s="13"/>
      <c r="DF139" s="13" t="e">
        <f t="shared" si="72"/>
        <v>#DIV/0!</v>
      </c>
      <c r="DG139" s="13"/>
      <c r="DH139" s="13" t="e">
        <f t="shared" si="73"/>
        <v>#DIV/0!</v>
      </c>
      <c r="EP139" s="13" t="e">
        <f t="shared" si="74"/>
        <v>#DIV/0!</v>
      </c>
      <c r="FE139" s="1">
        <v>29</v>
      </c>
      <c r="FO139" s="13">
        <f t="shared" si="76"/>
        <v>0</v>
      </c>
      <c r="FX139" s="13" t="e">
        <f t="shared" si="77"/>
        <v>#DIV/0!</v>
      </c>
      <c r="FY139" s="13" t="e">
        <f t="shared" si="78"/>
        <v>#DIV/0!</v>
      </c>
      <c r="GF139" s="13" t="e">
        <f t="shared" si="79"/>
        <v>#DIV/0!</v>
      </c>
      <c r="GG139" s="13"/>
      <c r="GH139" s="13" t="e">
        <f t="shared" si="80"/>
        <v>#DIV/0!</v>
      </c>
      <c r="GI139" s="13"/>
      <c r="GJ139" s="13" t="e">
        <f t="shared" si="81"/>
        <v>#DIV/0!</v>
      </c>
      <c r="HR139" s="13" t="e">
        <f t="shared" si="82"/>
        <v>#DIV/0!</v>
      </c>
    </row>
    <row r="140" spans="1:226" ht="15.75">
      <c r="A140" s="1">
        <v>30</v>
      </c>
      <c r="K140" s="13">
        <f t="shared" si="60"/>
        <v>0</v>
      </c>
      <c r="T140" s="13" t="e">
        <f t="shared" si="61"/>
        <v>#DIV/0!</v>
      </c>
      <c r="U140" s="13" t="e">
        <f t="shared" si="62"/>
        <v>#DIV/0!</v>
      </c>
      <c r="AB140" s="13" t="e">
        <f t="shared" si="63"/>
        <v>#DIV/0!</v>
      </c>
      <c r="AC140" s="13"/>
      <c r="AD140" s="13" t="e">
        <f t="shared" si="64"/>
        <v>#DIV/0!</v>
      </c>
      <c r="AE140" s="13"/>
      <c r="AF140" s="13" t="e">
        <f t="shared" si="65"/>
        <v>#DIV/0!</v>
      </c>
      <c r="BN140" s="13" t="e">
        <f t="shared" si="66"/>
        <v>#DIV/0!</v>
      </c>
      <c r="CB140" s="1" t="e">
        <f>MATCH(B140,'[1]Дано'!$C$11:$C$100,0)</f>
        <v>#N/A</v>
      </c>
      <c r="CC140" s="1">
        <v>30</v>
      </c>
      <c r="CM140" s="13">
        <f t="shared" si="68"/>
        <v>0</v>
      </c>
      <c r="CV140" s="13" t="e">
        <f t="shared" si="69"/>
        <v>#DIV/0!</v>
      </c>
      <c r="CW140" s="13" t="e">
        <f t="shared" si="70"/>
        <v>#DIV/0!</v>
      </c>
      <c r="DD140" s="13" t="e">
        <f t="shared" si="71"/>
        <v>#DIV/0!</v>
      </c>
      <c r="DE140" s="13"/>
      <c r="DF140" s="13" t="e">
        <f t="shared" si="72"/>
        <v>#DIV/0!</v>
      </c>
      <c r="DG140" s="13"/>
      <c r="DH140" s="13" t="e">
        <f t="shared" si="73"/>
        <v>#DIV/0!</v>
      </c>
      <c r="EP140" s="13" t="e">
        <f t="shared" si="74"/>
        <v>#DIV/0!</v>
      </c>
      <c r="FE140" s="1">
        <v>30</v>
      </c>
      <c r="FO140" s="13">
        <f t="shared" si="76"/>
        <v>0</v>
      </c>
      <c r="FX140" s="13" t="e">
        <f t="shared" si="77"/>
        <v>#DIV/0!</v>
      </c>
      <c r="FY140" s="13" t="e">
        <f t="shared" si="78"/>
        <v>#DIV/0!</v>
      </c>
      <c r="GF140" s="13" t="e">
        <f t="shared" si="79"/>
        <v>#DIV/0!</v>
      </c>
      <c r="GG140" s="13"/>
      <c r="GH140" s="13" t="e">
        <f t="shared" si="80"/>
        <v>#DIV/0!</v>
      </c>
      <c r="GI140" s="13"/>
      <c r="GJ140" s="13" t="e">
        <f t="shared" si="81"/>
        <v>#DIV/0!</v>
      </c>
      <c r="HR140" s="13" t="e">
        <f t="shared" si="82"/>
        <v>#DIV/0!</v>
      </c>
    </row>
    <row r="141" spans="1:226" ht="15.75">
      <c r="A141" s="1">
        <v>31</v>
      </c>
      <c r="K141" s="13">
        <f t="shared" si="60"/>
        <v>0</v>
      </c>
      <c r="T141" s="13" t="e">
        <f t="shared" si="61"/>
        <v>#DIV/0!</v>
      </c>
      <c r="U141" s="13" t="e">
        <f t="shared" si="62"/>
        <v>#DIV/0!</v>
      </c>
      <c r="AB141" s="13" t="e">
        <f t="shared" si="63"/>
        <v>#DIV/0!</v>
      </c>
      <c r="AC141" s="13"/>
      <c r="AD141" s="13" t="e">
        <f t="shared" si="64"/>
        <v>#DIV/0!</v>
      </c>
      <c r="AE141" s="13"/>
      <c r="AF141" s="13" t="e">
        <f t="shared" si="65"/>
        <v>#DIV/0!</v>
      </c>
      <c r="BN141" s="13" t="e">
        <f t="shared" si="66"/>
        <v>#DIV/0!</v>
      </c>
      <c r="CB141" s="1" t="e">
        <f>MATCH(B141,'[1]Дано'!$C$11:$C$100,0)</f>
        <v>#N/A</v>
      </c>
      <c r="CC141" s="1">
        <v>31</v>
      </c>
      <c r="CM141" s="13">
        <f t="shared" si="68"/>
        <v>0</v>
      </c>
      <c r="CV141" s="13" t="e">
        <f t="shared" si="69"/>
        <v>#DIV/0!</v>
      </c>
      <c r="CW141" s="13" t="e">
        <f t="shared" si="70"/>
        <v>#DIV/0!</v>
      </c>
      <c r="DD141" s="13" t="e">
        <f t="shared" si="71"/>
        <v>#DIV/0!</v>
      </c>
      <c r="DE141" s="13"/>
      <c r="DF141" s="13" t="e">
        <f t="shared" si="72"/>
        <v>#DIV/0!</v>
      </c>
      <c r="DG141" s="13"/>
      <c r="DH141" s="13" t="e">
        <f t="shared" si="73"/>
        <v>#DIV/0!</v>
      </c>
      <c r="EP141" s="13" t="e">
        <f t="shared" si="74"/>
        <v>#DIV/0!</v>
      </c>
      <c r="FE141" s="1">
        <v>31</v>
      </c>
      <c r="FO141" s="13">
        <f t="shared" si="76"/>
        <v>0</v>
      </c>
      <c r="FX141" s="13" t="e">
        <f t="shared" si="77"/>
        <v>#DIV/0!</v>
      </c>
      <c r="FY141" s="13" t="e">
        <f t="shared" si="78"/>
        <v>#DIV/0!</v>
      </c>
      <c r="GF141" s="13" t="e">
        <f t="shared" si="79"/>
        <v>#DIV/0!</v>
      </c>
      <c r="GG141" s="13"/>
      <c r="GH141" s="13" t="e">
        <f t="shared" si="80"/>
        <v>#DIV/0!</v>
      </c>
      <c r="GI141" s="13"/>
      <c r="GJ141" s="13" t="e">
        <f t="shared" si="81"/>
        <v>#DIV/0!</v>
      </c>
      <c r="HR141" s="13" t="e">
        <f t="shared" si="82"/>
        <v>#DIV/0!</v>
      </c>
    </row>
    <row r="142" spans="1:226" ht="15.75">
      <c r="A142" s="1">
        <v>32</v>
      </c>
      <c r="K142" s="13">
        <f t="shared" si="60"/>
        <v>0</v>
      </c>
      <c r="T142" s="13" t="e">
        <f t="shared" si="61"/>
        <v>#DIV/0!</v>
      </c>
      <c r="U142" s="13" t="e">
        <f t="shared" si="62"/>
        <v>#DIV/0!</v>
      </c>
      <c r="AB142" s="13" t="e">
        <f t="shared" si="63"/>
        <v>#DIV/0!</v>
      </c>
      <c r="AC142" s="13"/>
      <c r="AD142" s="13" t="e">
        <f t="shared" si="64"/>
        <v>#DIV/0!</v>
      </c>
      <c r="AE142" s="13"/>
      <c r="AF142" s="13" t="e">
        <f t="shared" si="65"/>
        <v>#DIV/0!</v>
      </c>
      <c r="BN142" s="13" t="e">
        <f t="shared" si="66"/>
        <v>#DIV/0!</v>
      </c>
      <c r="CB142" s="1" t="e">
        <f>MATCH(B142,'[1]Дано'!$C$11:$C$100,0)</f>
        <v>#N/A</v>
      </c>
      <c r="CC142" s="1">
        <v>32</v>
      </c>
      <c r="CM142" s="13">
        <f t="shared" si="68"/>
        <v>0</v>
      </c>
      <c r="CV142" s="13" t="e">
        <f t="shared" si="69"/>
        <v>#DIV/0!</v>
      </c>
      <c r="CW142" s="13" t="e">
        <f t="shared" si="70"/>
        <v>#DIV/0!</v>
      </c>
      <c r="DD142" s="13" t="e">
        <f t="shared" si="71"/>
        <v>#DIV/0!</v>
      </c>
      <c r="DE142" s="13"/>
      <c r="DF142" s="13" t="e">
        <f t="shared" si="72"/>
        <v>#DIV/0!</v>
      </c>
      <c r="DG142" s="13"/>
      <c r="DH142" s="13" t="e">
        <f t="shared" si="73"/>
        <v>#DIV/0!</v>
      </c>
      <c r="EP142" s="13" t="e">
        <f t="shared" si="74"/>
        <v>#DIV/0!</v>
      </c>
      <c r="FE142" s="1">
        <v>32</v>
      </c>
      <c r="FO142" s="13">
        <f t="shared" si="76"/>
        <v>0</v>
      </c>
      <c r="FX142" s="13" t="e">
        <f t="shared" si="77"/>
        <v>#DIV/0!</v>
      </c>
      <c r="FY142" s="13" t="e">
        <f t="shared" si="78"/>
        <v>#DIV/0!</v>
      </c>
      <c r="GF142" s="13" t="e">
        <f t="shared" si="79"/>
        <v>#DIV/0!</v>
      </c>
      <c r="GG142" s="13"/>
      <c r="GH142" s="13" t="e">
        <f t="shared" si="80"/>
        <v>#DIV/0!</v>
      </c>
      <c r="GI142" s="13"/>
      <c r="GJ142" s="13" t="e">
        <f t="shared" si="81"/>
        <v>#DIV/0!</v>
      </c>
      <c r="HR142" s="13" t="e">
        <f t="shared" si="82"/>
        <v>#DIV/0!</v>
      </c>
    </row>
    <row r="143" spans="1:226" ht="15.75">
      <c r="A143" s="1">
        <v>33</v>
      </c>
      <c r="K143" s="13">
        <f t="shared" si="60"/>
        <v>0</v>
      </c>
      <c r="T143" s="13" t="e">
        <f t="shared" si="61"/>
        <v>#DIV/0!</v>
      </c>
      <c r="U143" s="13" t="e">
        <f t="shared" si="62"/>
        <v>#DIV/0!</v>
      </c>
      <c r="AB143" s="13" t="e">
        <f t="shared" si="63"/>
        <v>#DIV/0!</v>
      </c>
      <c r="AC143" s="13"/>
      <c r="AD143" s="13" t="e">
        <f t="shared" si="64"/>
        <v>#DIV/0!</v>
      </c>
      <c r="AE143" s="13"/>
      <c r="AF143" s="13" t="e">
        <f t="shared" si="65"/>
        <v>#DIV/0!</v>
      </c>
      <c r="BN143" s="13" t="e">
        <f t="shared" si="66"/>
        <v>#DIV/0!</v>
      </c>
      <c r="CB143" s="1" t="e">
        <f>MATCH(B143,'[1]Дано'!$C$11:$C$100,0)</f>
        <v>#N/A</v>
      </c>
      <c r="CC143" s="1">
        <v>33</v>
      </c>
      <c r="CM143" s="13">
        <f t="shared" si="68"/>
        <v>0</v>
      </c>
      <c r="CV143" s="13" t="e">
        <f t="shared" si="69"/>
        <v>#DIV/0!</v>
      </c>
      <c r="CW143" s="13" t="e">
        <f t="shared" si="70"/>
        <v>#DIV/0!</v>
      </c>
      <c r="DD143" s="13" t="e">
        <f t="shared" si="71"/>
        <v>#DIV/0!</v>
      </c>
      <c r="DE143" s="13"/>
      <c r="DF143" s="13" t="e">
        <f t="shared" si="72"/>
        <v>#DIV/0!</v>
      </c>
      <c r="DG143" s="13"/>
      <c r="DH143" s="13" t="e">
        <f t="shared" si="73"/>
        <v>#DIV/0!</v>
      </c>
      <c r="EP143" s="13" t="e">
        <f t="shared" si="74"/>
        <v>#DIV/0!</v>
      </c>
      <c r="FE143" s="1">
        <v>33</v>
      </c>
      <c r="FO143" s="13">
        <f t="shared" si="76"/>
        <v>0</v>
      </c>
      <c r="FX143" s="13" t="e">
        <f t="shared" si="77"/>
        <v>#DIV/0!</v>
      </c>
      <c r="FY143" s="13" t="e">
        <f t="shared" si="78"/>
        <v>#DIV/0!</v>
      </c>
      <c r="GF143" s="13" t="e">
        <f t="shared" si="79"/>
        <v>#DIV/0!</v>
      </c>
      <c r="GG143" s="13"/>
      <c r="GH143" s="13" t="e">
        <f t="shared" si="80"/>
        <v>#DIV/0!</v>
      </c>
      <c r="GI143" s="13"/>
      <c r="GJ143" s="13" t="e">
        <f t="shared" si="81"/>
        <v>#DIV/0!</v>
      </c>
      <c r="HR143" s="13" t="e">
        <f t="shared" si="82"/>
        <v>#DIV/0!</v>
      </c>
    </row>
    <row r="144" spans="1:226" ht="15.75">
      <c r="A144" s="1">
        <v>34</v>
      </c>
      <c r="K144" s="13">
        <f t="shared" si="60"/>
        <v>0</v>
      </c>
      <c r="T144" s="13" t="e">
        <f t="shared" si="61"/>
        <v>#DIV/0!</v>
      </c>
      <c r="U144" s="13" t="e">
        <f t="shared" si="62"/>
        <v>#DIV/0!</v>
      </c>
      <c r="AB144" s="13" t="e">
        <f t="shared" si="63"/>
        <v>#DIV/0!</v>
      </c>
      <c r="AC144" s="13"/>
      <c r="AD144" s="13" t="e">
        <f t="shared" si="64"/>
        <v>#DIV/0!</v>
      </c>
      <c r="AE144" s="13"/>
      <c r="AF144" s="13" t="e">
        <f t="shared" si="65"/>
        <v>#DIV/0!</v>
      </c>
      <c r="BN144" s="13" t="e">
        <f t="shared" si="66"/>
        <v>#DIV/0!</v>
      </c>
      <c r="CB144" s="1" t="e">
        <f>MATCH(B144,'[1]Дано'!$C$11:$C$100,0)</f>
        <v>#N/A</v>
      </c>
      <c r="CC144" s="1">
        <v>34</v>
      </c>
      <c r="CM144" s="13">
        <f t="shared" si="68"/>
        <v>0</v>
      </c>
      <c r="CV144" s="13" t="e">
        <f t="shared" si="69"/>
        <v>#DIV/0!</v>
      </c>
      <c r="CW144" s="13" t="e">
        <f t="shared" si="70"/>
        <v>#DIV/0!</v>
      </c>
      <c r="DD144" s="13" t="e">
        <f t="shared" si="71"/>
        <v>#DIV/0!</v>
      </c>
      <c r="DE144" s="13"/>
      <c r="DF144" s="13" t="e">
        <f t="shared" si="72"/>
        <v>#DIV/0!</v>
      </c>
      <c r="DG144" s="13"/>
      <c r="DH144" s="13" t="e">
        <f t="shared" si="73"/>
        <v>#DIV/0!</v>
      </c>
      <c r="EP144" s="13" t="e">
        <f t="shared" si="74"/>
        <v>#DIV/0!</v>
      </c>
      <c r="FE144" s="1">
        <v>34</v>
      </c>
      <c r="FO144" s="13">
        <f t="shared" si="76"/>
        <v>0</v>
      </c>
      <c r="FX144" s="13" t="e">
        <f t="shared" si="77"/>
        <v>#DIV/0!</v>
      </c>
      <c r="FY144" s="13" t="e">
        <f t="shared" si="78"/>
        <v>#DIV/0!</v>
      </c>
      <c r="GF144" s="13" t="e">
        <f t="shared" si="79"/>
        <v>#DIV/0!</v>
      </c>
      <c r="GG144" s="13"/>
      <c r="GH144" s="13" t="e">
        <f t="shared" si="80"/>
        <v>#DIV/0!</v>
      </c>
      <c r="GI144" s="13"/>
      <c r="GJ144" s="13" t="e">
        <f t="shared" si="81"/>
        <v>#DIV/0!</v>
      </c>
      <c r="HR144" s="13" t="e">
        <f t="shared" si="82"/>
        <v>#DIV/0!</v>
      </c>
    </row>
    <row r="145" spans="1:226" ht="15.75">
      <c r="A145" s="1">
        <v>35</v>
      </c>
      <c r="K145" s="13">
        <f t="shared" si="60"/>
        <v>0</v>
      </c>
      <c r="T145" s="13" t="e">
        <f t="shared" si="61"/>
        <v>#DIV/0!</v>
      </c>
      <c r="U145" s="13" t="e">
        <f t="shared" si="62"/>
        <v>#DIV/0!</v>
      </c>
      <c r="AB145" s="13" t="e">
        <f t="shared" si="63"/>
        <v>#DIV/0!</v>
      </c>
      <c r="AC145" s="13"/>
      <c r="AD145" s="13" t="e">
        <f t="shared" si="64"/>
        <v>#DIV/0!</v>
      </c>
      <c r="AE145" s="13"/>
      <c r="AF145" s="13" t="e">
        <f t="shared" si="65"/>
        <v>#DIV/0!</v>
      </c>
      <c r="BN145" s="13" t="e">
        <f t="shared" si="66"/>
        <v>#DIV/0!</v>
      </c>
      <c r="CB145" s="1" t="e">
        <f>MATCH(B145,'[1]Дано'!$C$11:$C$100,0)</f>
        <v>#N/A</v>
      </c>
      <c r="CC145" s="1">
        <v>35</v>
      </c>
      <c r="CM145" s="13">
        <f t="shared" si="68"/>
        <v>0</v>
      </c>
      <c r="CV145" s="13" t="e">
        <f t="shared" si="69"/>
        <v>#DIV/0!</v>
      </c>
      <c r="CW145" s="13" t="e">
        <f t="shared" si="70"/>
        <v>#DIV/0!</v>
      </c>
      <c r="DD145" s="13" t="e">
        <f t="shared" si="71"/>
        <v>#DIV/0!</v>
      </c>
      <c r="DE145" s="13"/>
      <c r="DF145" s="13" t="e">
        <f t="shared" si="72"/>
        <v>#DIV/0!</v>
      </c>
      <c r="DG145" s="13"/>
      <c r="DH145" s="13" t="e">
        <f t="shared" si="73"/>
        <v>#DIV/0!</v>
      </c>
      <c r="EP145" s="13" t="e">
        <f t="shared" si="74"/>
        <v>#DIV/0!</v>
      </c>
      <c r="FE145" s="1">
        <v>35</v>
      </c>
      <c r="FO145" s="13">
        <f t="shared" si="76"/>
        <v>0</v>
      </c>
      <c r="FX145" s="13" t="e">
        <f t="shared" si="77"/>
        <v>#DIV/0!</v>
      </c>
      <c r="FY145" s="13" t="e">
        <f t="shared" si="78"/>
        <v>#DIV/0!</v>
      </c>
      <c r="GF145" s="13" t="e">
        <f t="shared" si="79"/>
        <v>#DIV/0!</v>
      </c>
      <c r="GG145" s="13"/>
      <c r="GH145" s="13" t="e">
        <f t="shared" si="80"/>
        <v>#DIV/0!</v>
      </c>
      <c r="GI145" s="13"/>
      <c r="GJ145" s="13" t="e">
        <f t="shared" si="81"/>
        <v>#DIV/0!</v>
      </c>
      <c r="HR145" s="13" t="e">
        <f t="shared" si="82"/>
        <v>#DIV/0!</v>
      </c>
    </row>
    <row r="146" spans="1:226" ht="15.75">
      <c r="A146" s="1">
        <v>36</v>
      </c>
      <c r="K146" s="13">
        <f t="shared" si="60"/>
        <v>0</v>
      </c>
      <c r="T146" s="13" t="e">
        <f t="shared" si="61"/>
        <v>#DIV/0!</v>
      </c>
      <c r="U146" s="13" t="e">
        <f t="shared" si="62"/>
        <v>#DIV/0!</v>
      </c>
      <c r="AB146" s="13" t="e">
        <f t="shared" si="63"/>
        <v>#DIV/0!</v>
      </c>
      <c r="AC146" s="13"/>
      <c r="AD146" s="13" t="e">
        <f t="shared" si="64"/>
        <v>#DIV/0!</v>
      </c>
      <c r="AE146" s="13"/>
      <c r="AF146" s="13" t="e">
        <f t="shared" si="65"/>
        <v>#DIV/0!</v>
      </c>
      <c r="BN146" s="13" t="e">
        <f t="shared" si="66"/>
        <v>#DIV/0!</v>
      </c>
      <c r="CB146" s="1" t="e">
        <f>MATCH(B146,'[1]Дано'!$C$11:$C$100,0)</f>
        <v>#N/A</v>
      </c>
      <c r="CC146" s="1">
        <v>36</v>
      </c>
      <c r="CM146" s="13">
        <f t="shared" si="68"/>
        <v>0</v>
      </c>
      <c r="CV146" s="13" t="e">
        <f t="shared" si="69"/>
        <v>#DIV/0!</v>
      </c>
      <c r="CW146" s="13" t="e">
        <f t="shared" si="70"/>
        <v>#DIV/0!</v>
      </c>
      <c r="DD146" s="13" t="e">
        <f t="shared" si="71"/>
        <v>#DIV/0!</v>
      </c>
      <c r="DE146" s="13"/>
      <c r="DF146" s="13" t="e">
        <f t="shared" si="72"/>
        <v>#DIV/0!</v>
      </c>
      <c r="DG146" s="13"/>
      <c r="DH146" s="13" t="e">
        <f t="shared" si="73"/>
        <v>#DIV/0!</v>
      </c>
      <c r="EP146" s="13" t="e">
        <f t="shared" si="74"/>
        <v>#DIV/0!</v>
      </c>
      <c r="FE146" s="1">
        <v>36</v>
      </c>
      <c r="FO146" s="13">
        <f t="shared" si="76"/>
        <v>0</v>
      </c>
      <c r="FX146" s="13" t="e">
        <f t="shared" si="77"/>
        <v>#DIV/0!</v>
      </c>
      <c r="FY146" s="13" t="e">
        <f t="shared" si="78"/>
        <v>#DIV/0!</v>
      </c>
      <c r="GF146" s="13" t="e">
        <f t="shared" si="79"/>
        <v>#DIV/0!</v>
      </c>
      <c r="GG146" s="13"/>
      <c r="GH146" s="13" t="e">
        <f t="shared" si="80"/>
        <v>#DIV/0!</v>
      </c>
      <c r="GI146" s="13"/>
      <c r="GJ146" s="13" t="e">
        <f t="shared" si="81"/>
        <v>#DIV/0!</v>
      </c>
      <c r="HR146" s="13" t="e">
        <f t="shared" si="82"/>
        <v>#DIV/0!</v>
      </c>
    </row>
    <row r="147" spans="1:226" ht="15.75">
      <c r="A147" s="1">
        <v>37</v>
      </c>
      <c r="K147" s="13">
        <f t="shared" si="60"/>
        <v>0</v>
      </c>
      <c r="T147" s="13" t="e">
        <f t="shared" si="61"/>
        <v>#DIV/0!</v>
      </c>
      <c r="U147" s="13" t="e">
        <f t="shared" si="62"/>
        <v>#DIV/0!</v>
      </c>
      <c r="AB147" s="13" t="e">
        <f t="shared" si="63"/>
        <v>#DIV/0!</v>
      </c>
      <c r="AC147" s="13"/>
      <c r="AD147" s="13" t="e">
        <f t="shared" si="64"/>
        <v>#DIV/0!</v>
      </c>
      <c r="AE147" s="13"/>
      <c r="AF147" s="13" t="e">
        <f t="shared" si="65"/>
        <v>#DIV/0!</v>
      </c>
      <c r="BN147" s="13" t="e">
        <f t="shared" si="66"/>
        <v>#DIV/0!</v>
      </c>
      <c r="CB147" s="1" t="e">
        <f>MATCH(B147,'[1]Дано'!$C$11:$C$100,0)</f>
        <v>#N/A</v>
      </c>
      <c r="CC147" s="1">
        <v>37</v>
      </c>
      <c r="CM147" s="13">
        <f t="shared" si="68"/>
        <v>0</v>
      </c>
      <c r="CV147" s="13" t="e">
        <f t="shared" si="69"/>
        <v>#DIV/0!</v>
      </c>
      <c r="CW147" s="13" t="e">
        <f t="shared" si="70"/>
        <v>#DIV/0!</v>
      </c>
      <c r="DD147" s="13" t="e">
        <f t="shared" si="71"/>
        <v>#DIV/0!</v>
      </c>
      <c r="DE147" s="13"/>
      <c r="DF147" s="13" t="e">
        <f t="shared" si="72"/>
        <v>#DIV/0!</v>
      </c>
      <c r="DG147" s="13"/>
      <c r="DH147" s="13" t="e">
        <f t="shared" si="73"/>
        <v>#DIV/0!</v>
      </c>
      <c r="EP147" s="13" t="e">
        <f t="shared" si="74"/>
        <v>#DIV/0!</v>
      </c>
      <c r="FE147" s="1">
        <v>37</v>
      </c>
      <c r="FO147" s="13">
        <f t="shared" si="76"/>
        <v>0</v>
      </c>
      <c r="FX147" s="13" t="e">
        <f t="shared" si="77"/>
        <v>#DIV/0!</v>
      </c>
      <c r="FY147" s="13" t="e">
        <f t="shared" si="78"/>
        <v>#DIV/0!</v>
      </c>
      <c r="GF147" s="13" t="e">
        <f t="shared" si="79"/>
        <v>#DIV/0!</v>
      </c>
      <c r="GG147" s="13"/>
      <c r="GH147" s="13" t="e">
        <f t="shared" si="80"/>
        <v>#DIV/0!</v>
      </c>
      <c r="GI147" s="13"/>
      <c r="GJ147" s="13" t="e">
        <f t="shared" si="81"/>
        <v>#DIV/0!</v>
      </c>
      <c r="HR147" s="13" t="e">
        <f t="shared" si="82"/>
        <v>#DIV/0!</v>
      </c>
    </row>
    <row r="148" spans="1:226" ht="15.75">
      <c r="A148" s="1">
        <v>38</v>
      </c>
      <c r="K148" s="13">
        <f t="shared" si="60"/>
        <v>0</v>
      </c>
      <c r="T148" s="13" t="e">
        <f t="shared" si="61"/>
        <v>#DIV/0!</v>
      </c>
      <c r="U148" s="13" t="e">
        <f t="shared" si="62"/>
        <v>#DIV/0!</v>
      </c>
      <c r="AB148" s="13" t="e">
        <f t="shared" si="63"/>
        <v>#DIV/0!</v>
      </c>
      <c r="AC148" s="13"/>
      <c r="AD148" s="13" t="e">
        <f t="shared" si="64"/>
        <v>#DIV/0!</v>
      </c>
      <c r="AE148" s="13"/>
      <c r="AF148" s="13" t="e">
        <f t="shared" si="65"/>
        <v>#DIV/0!</v>
      </c>
      <c r="BN148" s="13" t="e">
        <f t="shared" si="66"/>
        <v>#DIV/0!</v>
      </c>
      <c r="CB148" s="1" t="e">
        <f>MATCH(B148,'[1]Дано'!$C$11:$C$100,0)</f>
        <v>#N/A</v>
      </c>
      <c r="CC148" s="1">
        <v>38</v>
      </c>
      <c r="CM148" s="13">
        <f t="shared" si="68"/>
        <v>0</v>
      </c>
      <c r="CV148" s="13" t="e">
        <f t="shared" si="69"/>
        <v>#DIV/0!</v>
      </c>
      <c r="CW148" s="13" t="e">
        <f t="shared" si="70"/>
        <v>#DIV/0!</v>
      </c>
      <c r="DD148" s="13" t="e">
        <f t="shared" si="71"/>
        <v>#DIV/0!</v>
      </c>
      <c r="DE148" s="13"/>
      <c r="DF148" s="13" t="e">
        <f t="shared" si="72"/>
        <v>#DIV/0!</v>
      </c>
      <c r="DG148" s="13"/>
      <c r="DH148" s="13" t="e">
        <f t="shared" si="73"/>
        <v>#DIV/0!</v>
      </c>
      <c r="EP148" s="13" t="e">
        <f t="shared" si="74"/>
        <v>#DIV/0!</v>
      </c>
      <c r="FE148" s="1">
        <v>38</v>
      </c>
      <c r="FO148" s="13">
        <f t="shared" si="76"/>
        <v>0</v>
      </c>
      <c r="FX148" s="13" t="e">
        <f t="shared" si="77"/>
        <v>#DIV/0!</v>
      </c>
      <c r="FY148" s="13" t="e">
        <f t="shared" si="78"/>
        <v>#DIV/0!</v>
      </c>
      <c r="GF148" s="13" t="e">
        <f t="shared" si="79"/>
        <v>#DIV/0!</v>
      </c>
      <c r="GG148" s="13"/>
      <c r="GH148" s="13" t="e">
        <f t="shared" si="80"/>
        <v>#DIV/0!</v>
      </c>
      <c r="GI148" s="13"/>
      <c r="GJ148" s="13" t="e">
        <f t="shared" si="81"/>
        <v>#DIV/0!</v>
      </c>
      <c r="HR148" s="13" t="e">
        <f t="shared" si="82"/>
        <v>#DIV/0!</v>
      </c>
    </row>
    <row r="149" spans="1:226" ht="15.75">
      <c r="A149" s="1">
        <v>39</v>
      </c>
      <c r="K149" s="13">
        <f t="shared" si="60"/>
        <v>0</v>
      </c>
      <c r="T149" s="13" t="e">
        <f t="shared" si="61"/>
        <v>#DIV/0!</v>
      </c>
      <c r="U149" s="13" t="e">
        <f t="shared" si="62"/>
        <v>#DIV/0!</v>
      </c>
      <c r="AB149" s="13" t="e">
        <f t="shared" si="63"/>
        <v>#DIV/0!</v>
      </c>
      <c r="AC149" s="13"/>
      <c r="AD149" s="13" t="e">
        <f t="shared" si="64"/>
        <v>#DIV/0!</v>
      </c>
      <c r="AE149" s="13"/>
      <c r="AF149" s="13" t="e">
        <f t="shared" si="65"/>
        <v>#DIV/0!</v>
      </c>
      <c r="BN149" s="13" t="e">
        <f t="shared" si="66"/>
        <v>#DIV/0!</v>
      </c>
      <c r="CB149" s="1" t="e">
        <f>MATCH(B149,'[1]Дано'!$C$11:$C$100,0)</f>
        <v>#N/A</v>
      </c>
      <c r="CC149" s="1">
        <v>39</v>
      </c>
      <c r="CM149" s="13">
        <f t="shared" si="68"/>
        <v>0</v>
      </c>
      <c r="CV149" s="13" t="e">
        <f t="shared" si="69"/>
        <v>#DIV/0!</v>
      </c>
      <c r="CW149" s="13" t="e">
        <f t="shared" si="70"/>
        <v>#DIV/0!</v>
      </c>
      <c r="DD149" s="13" t="e">
        <f t="shared" si="71"/>
        <v>#DIV/0!</v>
      </c>
      <c r="DE149" s="13"/>
      <c r="DF149" s="13" t="e">
        <f t="shared" si="72"/>
        <v>#DIV/0!</v>
      </c>
      <c r="DG149" s="13"/>
      <c r="DH149" s="13" t="e">
        <f t="shared" si="73"/>
        <v>#DIV/0!</v>
      </c>
      <c r="EP149" s="13" t="e">
        <f t="shared" si="74"/>
        <v>#DIV/0!</v>
      </c>
      <c r="FE149" s="1">
        <v>39</v>
      </c>
      <c r="FO149" s="13">
        <f t="shared" si="76"/>
        <v>0</v>
      </c>
      <c r="FX149" s="13" t="e">
        <f t="shared" si="77"/>
        <v>#DIV/0!</v>
      </c>
      <c r="FY149" s="13" t="e">
        <f t="shared" si="78"/>
        <v>#DIV/0!</v>
      </c>
      <c r="GF149" s="13" t="e">
        <f t="shared" si="79"/>
        <v>#DIV/0!</v>
      </c>
      <c r="GG149" s="13"/>
      <c r="GH149" s="13" t="e">
        <f t="shared" si="80"/>
        <v>#DIV/0!</v>
      </c>
      <c r="GI149" s="13"/>
      <c r="GJ149" s="13" t="e">
        <f t="shared" si="81"/>
        <v>#DIV/0!</v>
      </c>
      <c r="HR149" s="13" t="e">
        <f t="shared" si="82"/>
        <v>#DIV/0!</v>
      </c>
    </row>
    <row r="150" spans="1:226" ht="15.75">
      <c r="A150" s="1">
        <v>40</v>
      </c>
      <c r="K150" s="13">
        <f t="shared" si="60"/>
        <v>0</v>
      </c>
      <c r="T150" s="13" t="e">
        <f t="shared" si="61"/>
        <v>#DIV/0!</v>
      </c>
      <c r="U150" s="13" t="e">
        <f t="shared" si="62"/>
        <v>#DIV/0!</v>
      </c>
      <c r="AB150" s="13" t="e">
        <f t="shared" si="63"/>
        <v>#DIV/0!</v>
      </c>
      <c r="AC150" s="13"/>
      <c r="AD150" s="13" t="e">
        <f t="shared" si="64"/>
        <v>#DIV/0!</v>
      </c>
      <c r="AE150" s="13"/>
      <c r="AF150" s="13" t="e">
        <f t="shared" si="65"/>
        <v>#DIV/0!</v>
      </c>
      <c r="BN150" s="13" t="e">
        <f t="shared" si="66"/>
        <v>#DIV/0!</v>
      </c>
      <c r="CB150" s="1" t="e">
        <f>MATCH(B150,'[1]Дано'!$C$11:$C$100,0)</f>
        <v>#N/A</v>
      </c>
      <c r="CC150" s="1">
        <v>40</v>
      </c>
      <c r="CM150" s="13">
        <f t="shared" si="68"/>
        <v>0</v>
      </c>
      <c r="CV150" s="13" t="e">
        <f t="shared" si="69"/>
        <v>#DIV/0!</v>
      </c>
      <c r="CW150" s="13" t="e">
        <f t="shared" si="70"/>
        <v>#DIV/0!</v>
      </c>
      <c r="DD150" s="13" t="e">
        <f t="shared" si="71"/>
        <v>#DIV/0!</v>
      </c>
      <c r="DE150" s="13"/>
      <c r="DF150" s="13" t="e">
        <f t="shared" si="72"/>
        <v>#DIV/0!</v>
      </c>
      <c r="DG150" s="13"/>
      <c r="DH150" s="13" t="e">
        <f t="shared" si="73"/>
        <v>#DIV/0!</v>
      </c>
      <c r="EP150" s="13" t="e">
        <f t="shared" si="74"/>
        <v>#DIV/0!</v>
      </c>
      <c r="FE150" s="1">
        <v>40</v>
      </c>
      <c r="FO150" s="13">
        <f t="shared" si="76"/>
        <v>0</v>
      </c>
      <c r="FX150" s="13" t="e">
        <f t="shared" si="77"/>
        <v>#DIV/0!</v>
      </c>
      <c r="FY150" s="13" t="e">
        <f t="shared" si="78"/>
        <v>#DIV/0!</v>
      </c>
      <c r="GF150" s="13" t="e">
        <f t="shared" si="79"/>
        <v>#DIV/0!</v>
      </c>
      <c r="GG150" s="13"/>
      <c r="GH150" s="13" t="e">
        <f t="shared" si="80"/>
        <v>#DIV/0!</v>
      </c>
      <c r="GI150" s="13"/>
      <c r="GJ150" s="13" t="e">
        <f t="shared" si="81"/>
        <v>#DIV/0!</v>
      </c>
      <c r="HR150" s="13" t="e">
        <f t="shared" si="82"/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2015-05-11T03:22:16Z</dcterms:created>
  <dcterms:modified xsi:type="dcterms:W3CDTF">2015-05-17T08:30:55Z</dcterms:modified>
  <cp:category/>
  <cp:version/>
  <cp:contentType/>
  <cp:contentStatus/>
</cp:coreProperties>
</file>